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65" firstSheet="2" activeTab="2"/>
  </bookViews>
  <sheets>
    <sheet name="FMDM _封面代码" sheetId="1" r:id="rId1"/>
    <sheet name="公开01表-收入支决算总表" sheetId="2" r:id="rId2"/>
    <sheet name="公开02表-收入决算合计" sheetId="3" r:id="rId3"/>
    <sheet name="公开03表-支出决算表" sheetId="4" r:id="rId4"/>
    <sheet name="公开04表-财政收入支出 决算总表" sheetId="5" r:id="rId5"/>
    <sheet name="公开05表-一般公共 预算财政拨款收入支出表" sheetId="6" r:id="rId6"/>
    <sheet name="公开06表-一般公共预算财政拨款基本支出决算表" sheetId="7" r:id="rId7"/>
    <sheet name="公开07表-政府性基金预算财政拨款收入支出决算表" sheetId="8" r:id="rId8"/>
    <sheet name="公开08表-机构运行信息表" sheetId="9" r:id="rId9"/>
  </sheets>
  <definedNames/>
  <calcPr fullCalcOnLoad="1"/>
</workbook>
</file>

<file path=xl/sharedStrings.xml><?xml version="1.0" encoding="utf-8"?>
<sst xmlns="http://schemas.openxmlformats.org/spreadsheetml/2006/main" count="677" uniqueCount="444">
  <si>
    <t xml:space="preserve">封面代码                     </t>
  </si>
  <si>
    <t xml:space="preserve">                     </t>
  </si>
  <si>
    <t>公开部门：重庆市永川区生态环境局</t>
  </si>
  <si>
    <t>2019年度                                          单位：万元</t>
  </si>
  <si>
    <t>单位名称</t>
  </si>
  <si>
    <t>重庆市永川区生态环境局</t>
  </si>
  <si>
    <t>单位负责人</t>
  </si>
  <si>
    <t>蒋洪林</t>
  </si>
  <si>
    <t>财务负责人</t>
  </si>
  <si>
    <t>李开莲</t>
  </si>
  <si>
    <t>填表人</t>
  </si>
  <si>
    <t>洪玉</t>
  </si>
  <si>
    <t>电话号码(区号)</t>
  </si>
  <si>
    <t>023</t>
  </si>
  <si>
    <t>电话号码</t>
  </si>
  <si>
    <t>49584718</t>
  </si>
  <si>
    <t>分机号</t>
  </si>
  <si>
    <t>单位地址</t>
  </si>
  <si>
    <t>重庆市永川区卧龙路477号</t>
  </si>
  <si>
    <t>组织机构代码（各级技术监督局核发）</t>
  </si>
  <si>
    <t>009336766</t>
  </si>
  <si>
    <t>邮政编码</t>
  </si>
  <si>
    <t>402160</t>
  </si>
  <si>
    <t>财政预算代码</t>
  </si>
  <si>
    <t>406</t>
  </si>
  <si>
    <t>单位预算级次</t>
  </si>
  <si>
    <t>一级预算单位</t>
  </si>
  <si>
    <t>单位所在地区（国家标准：行政区划代码）</t>
  </si>
  <si>
    <t>永川区</t>
  </si>
  <si>
    <t>单位基本性质</t>
  </si>
  <si>
    <t>行政单位</t>
  </si>
  <si>
    <t>单位执行会计制度</t>
  </si>
  <si>
    <t>政府会计制度</t>
  </si>
  <si>
    <t>预算管理级次</t>
  </si>
  <si>
    <t>县级</t>
  </si>
  <si>
    <t>隶属关系</t>
  </si>
  <si>
    <t>部门标识代码</t>
  </si>
  <si>
    <t>生态环境部</t>
  </si>
  <si>
    <t>国民经济行业分类</t>
  </si>
  <si>
    <t>国家机构</t>
  </si>
  <si>
    <t>新报因素</t>
  </si>
  <si>
    <t>连续上报</t>
  </si>
  <si>
    <t>上年代码</t>
  </si>
  <si>
    <t>0093367660</t>
  </si>
  <si>
    <t>报表类型</t>
  </si>
  <si>
    <t>单户表</t>
  </si>
  <si>
    <t>备用码</t>
  </si>
  <si>
    <t>统一社会信用代码</t>
  </si>
  <si>
    <t>11500383009336766N</t>
  </si>
  <si>
    <t>备用码一</t>
  </si>
  <si>
    <t>13658391700</t>
  </si>
  <si>
    <t>备用码二</t>
  </si>
  <si>
    <t>13527334700</t>
  </si>
  <si>
    <t>事业单位改革分类</t>
  </si>
  <si>
    <t>收入支出决算总表</t>
  </si>
  <si>
    <t>公开01表</t>
  </si>
  <si>
    <t>单位：万元</t>
  </si>
  <si>
    <t>收入</t>
  </si>
  <si>
    <t>支出</t>
  </si>
  <si>
    <t>项目</t>
  </si>
  <si>
    <t>决算数</t>
  </si>
  <si>
    <t>功能分类科目</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</si>
  <si>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</si>
  <si>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</si>
  <si>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</si>
  <si>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</si>
  <si>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</si>
  <si>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</si>
  <si>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</si>
  <si>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</si>
  <si>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</si>
  <si>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</si>
  <si>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</si>
  <si>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</si>
  <si>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</si>
  <si>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</si>
  <si>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</si>
  <si>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</si>
  <si>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</si>
  <si>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</si>
  <si>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</si>
  <si>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</si>
  <si>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</si>
  <si>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</si>
  <si>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</si>
  <si>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</si>
  <si>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</si>
  <si>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</si>
  <si>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</si>
  <si>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</si>
  <si>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</si>
  <si>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</si>
  <si>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</si>
  <si>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</si>
  <si>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</si>
  <si>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结余分配</t>
  </si>
  <si>
    <t>年初结转和结余</t>
  </si>
  <si>
    <t>年末结转和结余</t>
  </si>
  <si>
    <t>总计</t>
  </si>
  <si>
    <t xml:space="preserve">备注：本表反映部门本年度的总收支和年末结转结余等情况。 </t>
  </si>
  <si>
    <t>收入决算表</t>
  </si>
  <si>
    <t>公开02表</t>
  </si>
  <si>
    <t>2019年度</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</si>
  <si>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</si>
  <si>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</si>
  <si>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</si>
  <si>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</si>
  <si>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</si>
  <si>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</si>
  <si>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</si>
  <si>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</si>
  <si>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</si>
  <si>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</si>
  <si>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</si>
  <si>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</si>
  <si>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</si>
  <si>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</si>
  <si>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</si>
  <si>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</si>
  <si>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</si>
  <si>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</si>
  <si>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</si>
  <si>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</si>
  <si>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</si>
  <si>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</si>
  <si>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</si>
  <si>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</si>
  <si>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</si>
  <si>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</si>
  <si>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</si>
  <si>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</si>
  <si>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</si>
  <si>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</si>
  <si>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</si>
  <si>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</si>
  <si>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</si>
  <si>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211</t>
  </si>
  <si>
    <t>节能环保支出</t>
  </si>
  <si>
    <t>21101</t>
  </si>
  <si>
    <t>环境保护管理事务</t>
  </si>
  <si>
    <t>2110101</t>
  </si>
  <si>
    <t xml:space="preserve">  行政运行</t>
  </si>
  <si>
    <t>2110102</t>
  </si>
  <si>
    <t xml:space="preserve">  一般行政管理事务</t>
  </si>
  <si>
    <t>2110105</t>
  </si>
  <si>
    <t xml:space="preserve">  环境保护法规、规划及标准</t>
  </si>
  <si>
    <t>2110199</t>
  </si>
  <si>
    <t xml:space="preserve">  其他环境保护管理事务支出</t>
  </si>
  <si>
    <t>21102</t>
  </si>
  <si>
    <t>环境监测与监察</t>
  </si>
  <si>
    <t>2110299</t>
  </si>
  <si>
    <t xml:space="preserve">  其他环境监测与监察支出</t>
  </si>
  <si>
    <t>21103</t>
  </si>
  <si>
    <t>污染防治</t>
  </si>
  <si>
    <t>2110301</t>
  </si>
  <si>
    <t xml:space="preserve">  大气</t>
  </si>
  <si>
    <t>2110302</t>
  </si>
  <si>
    <t xml:space="preserve">  水体</t>
  </si>
  <si>
    <t>2110399</t>
  </si>
  <si>
    <t xml:space="preserve">  其他污染防治支出</t>
  </si>
  <si>
    <t>21111</t>
  </si>
  <si>
    <t>污染减排</t>
  </si>
  <si>
    <t>2111101</t>
  </si>
  <si>
    <t xml:space="preserve">  生态环境监测与信息</t>
  </si>
  <si>
    <t>2111102</t>
  </si>
  <si>
    <t xml:space="preserve">  生态环境执法监察</t>
  </si>
  <si>
    <t>2111103</t>
  </si>
  <si>
    <t xml:space="preserve">  减排专项支出</t>
  </si>
  <si>
    <t>21199</t>
  </si>
  <si>
    <t>其他节能环保支出</t>
  </si>
  <si>
    <t>2119901</t>
  </si>
  <si>
    <t xml:space="preserve">  其他节能环保支出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</si>
  <si>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</si>
  <si>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</si>
  <si>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</si>
  <si>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</si>
  <si>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</si>
  <si>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</si>
  <si>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</si>
  <si>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</si>
  <si>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</si>
  <si>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</si>
  <si>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</si>
  <si>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</si>
  <si>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</si>
  <si>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</si>
  <si>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</si>
  <si>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</si>
  <si>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</si>
  <si>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</si>
  <si>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</si>
  <si>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</si>
  <si>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</si>
  <si>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</si>
  <si>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</si>
  <si>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</si>
  <si>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</si>
  <si>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</si>
  <si>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</si>
  <si>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</si>
  <si>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</si>
  <si>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</si>
  <si>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</si>
  <si>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本年支出</t>
  </si>
  <si>
    <t>备注：本表反映部门本年度一般公共预算财政拨款收支余情况。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</si>
  <si>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</si>
  <si>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</si>
  <si>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</si>
  <si>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</si>
  <si>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</si>
  <si>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</si>
  <si>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</si>
  <si>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</si>
  <si>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</si>
  <si>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</si>
  <si>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</si>
  <si>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</si>
  <si>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</si>
  <si>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</si>
  <si>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</si>
  <si>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</si>
  <si>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</si>
  <si>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</si>
  <si>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</si>
  <si>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</si>
  <si>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</si>
  <si>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</si>
  <si>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</si>
  <si>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</si>
  <si>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</si>
  <si>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</si>
  <si>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</si>
  <si>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</si>
  <si>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</si>
  <si>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</si>
  <si>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</si>
  <si>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</si>
  <si>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</si>
  <si>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</si>
  <si>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</si>
  <si>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</si>
  <si>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</si>
  <si>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</si>
  <si>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</si>
  <si>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</si>
  <si>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</si>
  <si>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</si>
  <si>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</si>
  <si>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</si>
  <si>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</si>
  <si>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</si>
  <si>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</si>
  <si>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</si>
  <si>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</si>
  <si>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</si>
  <si>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</si>
  <si>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</si>
  <si>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</si>
  <si>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</si>
  <si>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</si>
  <si>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</si>
  <si>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</si>
  <si>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</si>
  <si>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</si>
  <si>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</si>
  <si>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</si>
  <si>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</si>
  <si>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</si>
  <si>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</si>
  <si>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</si>
  <si>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</si>
  <si>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</si>
  <si>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</si>
  <si>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</si>
  <si>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</si>
  <si>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</si>
  <si>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</si>
  <si>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</si>
  <si>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</si>
  <si>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</si>
  <si>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</si>
  <si>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</si>
  <si>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</si>
  <si>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</si>
  <si>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</si>
  <si>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</si>
  <si>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</si>
  <si>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</si>
  <si>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</si>
  <si>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</si>
  <si>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</si>
  <si>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</si>
  <si>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</si>
  <si>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</si>
  <si>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</si>
  <si>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</si>
  <si>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</si>
  <si>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</si>
  <si>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</si>
  <si>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</si>
  <si>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</si>
  <si>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</si>
  <si>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</si>
  <si>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</si>
  <si>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</si>
  <si>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</si>
  <si>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</si>
  <si>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</si>
  <si>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</si>
  <si>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</si>
  <si>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</si>
  <si>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</si>
  <si>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</si>
  <si>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</si>
  <si>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</si>
  <si>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</si>
  <si>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</si>
  <si>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</si>
  <si>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</si>
  <si>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</si>
  <si>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</si>
  <si>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</si>
  <si>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</si>
  <si>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</si>
  <si>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</si>
  <si>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</si>
  <si>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</si>
  <si>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</si>
  <si>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</si>
  <si>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</si>
  <si>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</si>
  <si>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</si>
  <si>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</si>
  <si>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</si>
  <si>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</si>
  <si>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</si>
  <si>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</si>
  <si>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</si>
  <si>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</si>
  <si>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</si>
  <si>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</si>
  <si>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</si>
  <si>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</si>
  <si>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</si>
  <si>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</si>
  <si>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</si>
  <si>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</si>
  <si>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</si>
  <si>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</si>
  <si>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</si>
  <si>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</si>
  <si>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</si>
  <si>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</si>
  <si>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</si>
  <si>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</si>
  <si>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</si>
  <si>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</si>
  <si>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</si>
  <si>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</si>
  <si>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</si>
  <si>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</si>
  <si>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</si>
  <si>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其他个人和家庭的补助支出</t>
  </si>
  <si>
    <t>30239</t>
  </si>
  <si>
    <t xml:space="preserve">  其他交通费用</t>
  </si>
  <si>
    <t>39907</t>
  </si>
  <si>
    <t xml:space="preserve">  国家赔偿费用支出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</si>
  <si>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</si>
  <si>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</si>
  <si>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</si>
  <si>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</si>
  <si>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</si>
  <si>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</si>
  <si>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</si>
  <si>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</si>
  <si>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</si>
  <si>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</si>
  <si>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</si>
  <si>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</si>
  <si>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</si>
  <si>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</si>
  <si>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</si>
  <si>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</si>
  <si>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</si>
  <si>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</si>
  <si>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</si>
  <si>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</si>
  <si>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</si>
  <si>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</si>
  <si>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</si>
  <si>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备注：本表反映部门本年度政府性基金预算财政拨款收入支出及结转和结余情况。</t>
  </si>
  <si>
    <t>注明：本单位无政府性基金收入，也没有使用政府性基金安排的支出，故本表无数据。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</si>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</sst>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46">
    <font>
      <sz val="10"/>
      <name val="Arial"/>
      <family val="2"/>
    </font>
    <font>
      <sz val="10"/>
      <name val="宋体"/>
      <family val="0"/>
    </font>
    <font>
      <sz val="9"/>
      <name val="宋体"/>
      <family val="0"/>
    </font>
    <font>
      <sz val="22"/>
      <color indexed="63"/>
      <name val="黑体"/>
      <family val="3"/>
    </font>
    <font>
      <sz val="12"/>
      <color indexed="63"/>
      <name val="宋体"/>
      <family val="0"/>
    </font>
    <font>
      <b/>
      <sz val="10"/>
      <name val="宋体"/>
      <family val="0"/>
    </font>
    <font>
      <sz val="8"/>
      <name val="Tahoma"/>
      <family val="2"/>
    </font>
    <font>
      <sz val="11"/>
      <color indexed="10"/>
      <name val="宋体"/>
      <family val="0"/>
    </font>
    <font>
      <sz val="11"/>
      <color indexed="8"/>
      <name val="宋体"/>
      <family val="0"/>
    </font>
    <font>
      <u val="single"/>
      <sz val="11"/>
      <color indexed="12"/>
      <name val="宋体"/>
      <family val="0"/>
    </font>
    <font>
      <sz val="11"/>
      <color indexed="16"/>
      <name val="宋体"/>
      <family val="0"/>
    </font>
    <font>
      <b/>
      <sz val="11"/>
      <color indexed="9"/>
      <name val="宋体"/>
      <family val="0"/>
    </font>
    <font>
      <sz val="11"/>
      <color indexed="19"/>
      <name val="宋体"/>
      <family val="0"/>
    </font>
    <font>
      <sz val="11"/>
      <color indexed="9"/>
      <name val="宋体"/>
      <family val="0"/>
    </font>
    <font>
      <sz val="11"/>
      <color indexed="62"/>
      <name val="宋体"/>
      <family val="0"/>
    </font>
    <font>
      <b/>
      <sz val="11"/>
      <color indexed="53"/>
      <name val="宋体"/>
      <family val="0"/>
    </font>
    <font>
      <sz val="11"/>
      <color indexed="53"/>
      <name val="宋体"/>
      <family val="0"/>
    </font>
    <font>
      <u val="single"/>
      <sz val="11"/>
      <color indexed="20"/>
      <name val="宋体"/>
      <family val="0"/>
    </font>
    <font>
      <i/>
      <sz val="11"/>
      <color indexed="23"/>
      <name val="宋体"/>
      <family val="0"/>
    </font>
    <font>
      <b/>
      <sz val="11"/>
      <color indexed="54"/>
      <name val="宋体"/>
      <family val="0"/>
    </font>
    <font>
      <b/>
      <sz val="18"/>
      <color indexed="54"/>
      <name val="宋体"/>
      <family val="0"/>
    </font>
    <font>
      <b/>
      <sz val="15"/>
      <color indexed="54"/>
      <name val="宋体"/>
      <family val="0"/>
    </font>
    <font>
      <b/>
      <sz val="13"/>
      <color indexed="54"/>
      <name val="宋体"/>
      <family val="0"/>
    </font>
    <font>
      <b/>
      <sz val="11"/>
      <color indexed="6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top>
        <color indexed="8"/>
      </top>
      <bottom style="thin">
        <color indexed="23"/>
      </bottom>
    </border>
    <border>
      <left style="thick">
        <color indexed="8"/>
      </left>
      <right style="thin">
        <color indexed="8"/>
      </right>
      <top>
        <color indexed="8"/>
      </top>
      <bottom style="thin">
        <color indexed="8"/>
      </bottom>
    </border>
    <border>
      <left>
        <color indexed="8"/>
      </left>
      <right style="thick">
        <color indexed="8"/>
      </right>
      <top>
        <color indexed="8"/>
      </top>
      <bottom style="thin">
        <color indexed="8"/>
      </bottom>
    </border>
    <border>
      <left style="thick">
        <color indexed="8"/>
      </left>
      <right style="thin">
        <color indexed="8"/>
      </right>
      <top>
        <color indexed="8"/>
      </top>
      <bottom style="thick">
        <color indexed="8"/>
      </bottom>
    </border>
    <border>
      <left>
        <color indexed="8"/>
      </left>
      <right style="thin">
        <color indexed="8"/>
      </right>
      <top>
        <color indexed="8"/>
      </top>
      <bottom style="thick">
        <color indexed="8"/>
      </bottom>
    </border>
    <border>
      <left>
        <color indexed="8"/>
      </left>
      <right style="thick">
        <color indexed="8"/>
      </right>
      <top>
        <color indexed="8"/>
      </top>
      <bottom style="thick">
        <color indexed="8"/>
      </bottom>
    </border>
    <border>
      <left style="thin">
        <color indexed="23"/>
      </left>
      <right style="thin">
        <color indexed="23"/>
      </right>
      <top>
        <color indexed="8"/>
      </top>
      <bottom style="thin">
        <color indexed="2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7"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96">
    <xf numFmtId="0" fontId="0" fillId="0" borderId="0" xfId="0" applyAlignment="1">
      <alignment/>
    </xf>
    <xf numFmtId="0" fontId="0" fillId="0" borderId="0" xfId="0" applyFont="1" applyFill="1" applyAlignment="1">
      <alignment/>
    </xf>
    <xf numFmtId="0" fontId="2" fillId="0" borderId="0" xfId="0" applyFont="1" applyFill="1" applyBorder="1" applyAlignment="1">
      <alignment horizontal="left" vertical="center"/>
    </xf>
    <xf numFmtId="0" fontId="2" fillId="0" borderId="0" xfId="0" applyFont="1" applyFill="1" applyBorder="1" applyAlignment="1">
      <alignment horizontal="left" vertical="center"/>
    </xf>
    <xf numFmtId="0" fontId="3" fillId="0" borderId="0" xfId="0" applyFont="1" applyFill="1" applyBorder="1" applyAlignment="1">
      <alignment horizontal="center" vertical="center"/>
    </xf>
    <xf numFmtId="0" fontId="2" fillId="33" borderId="9"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left" vertical="center"/>
    </xf>
    <xf numFmtId="0" fontId="4" fillId="33" borderId="10" xfId="0" applyFont="1" applyFill="1" applyBorder="1" applyAlignment="1">
      <alignment horizontal="right" vertical="center"/>
    </xf>
    <xf numFmtId="0" fontId="4" fillId="0" borderId="11" xfId="0" applyFont="1" applyFill="1" applyBorder="1" applyAlignment="1">
      <alignment horizontal="left" vertical="center"/>
    </xf>
    <xf numFmtId="0" fontId="2" fillId="0" borderId="12" xfId="0" applyFont="1" applyFill="1" applyBorder="1" applyAlignment="1">
      <alignment horizontal="left" vertical="center"/>
    </xf>
    <xf numFmtId="0" fontId="4" fillId="0" borderId="12" xfId="0" applyFont="1" applyFill="1" applyBorder="1" applyAlignment="1">
      <alignment horizontal="center" vertical="center"/>
    </xf>
    <xf numFmtId="0" fontId="4" fillId="33" borderId="13" xfId="0" applyFont="1" applyFill="1" applyBorder="1" applyAlignment="1">
      <alignment horizontal="right" vertical="center"/>
    </xf>
    <xf numFmtId="0" fontId="5" fillId="0" borderId="14"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34" borderId="15" xfId="0" applyFont="1" applyFill="1" applyBorder="1" applyAlignment="1">
      <alignment horizontal="center" vertical="center" shrinkToFit="1"/>
    </xf>
    <xf numFmtId="0" fontId="5" fillId="0" borderId="14" xfId="0" applyFont="1" applyFill="1" applyBorder="1" applyAlignment="1">
      <alignment horizontal="left" vertical="center" shrinkToFit="1"/>
    </xf>
    <xf numFmtId="0" fontId="1" fillId="0" borderId="15" xfId="0" applyFont="1" applyFill="1" applyBorder="1" applyAlignment="1">
      <alignment horizontal="center" vertical="center" shrinkToFit="1"/>
    </xf>
    <xf numFmtId="0" fontId="5" fillId="0" borderId="15" xfId="0" applyFont="1" applyFill="1" applyBorder="1" applyAlignment="1">
      <alignment horizontal="left" vertical="center" shrinkToFit="1"/>
    </xf>
    <xf numFmtId="4" fontId="1" fillId="33" borderId="15" xfId="0" applyNumberFormat="1" applyFont="1" applyFill="1" applyBorder="1" applyAlignment="1">
      <alignment horizontal="right" vertical="center" shrinkToFit="1"/>
    </xf>
    <xf numFmtId="4" fontId="1" fillId="0" borderId="15" xfId="0" applyNumberFormat="1" applyFont="1" applyFill="1" applyBorder="1" applyAlignment="1">
      <alignment horizontal="right" vertical="center" shrinkToFit="1"/>
    </xf>
    <xf numFmtId="0" fontId="1" fillId="0" borderId="15" xfId="0" applyFont="1" applyFill="1" applyBorder="1" applyAlignment="1">
      <alignment horizontal="left" vertical="center" shrinkToFit="1"/>
    </xf>
    <xf numFmtId="0" fontId="1" fillId="0" borderId="14" xfId="0" applyFont="1" applyFill="1" applyBorder="1" applyAlignment="1">
      <alignment horizontal="left" vertical="center" shrinkToFit="1"/>
    </xf>
    <xf numFmtId="0" fontId="1" fillId="33" borderId="15" xfId="0" applyFont="1" applyFill="1" applyBorder="1" applyAlignment="1">
      <alignment horizontal="center" vertical="center" shrinkToFit="1"/>
    </xf>
    <xf numFmtId="3" fontId="1" fillId="33" borderId="15" xfId="0" applyNumberFormat="1" applyFont="1" applyFill="1" applyBorder="1" applyAlignment="1">
      <alignment horizontal="right" vertical="center" shrinkToFit="1"/>
    </xf>
    <xf numFmtId="3" fontId="1" fillId="0" borderId="15" xfId="0" applyNumberFormat="1" applyFont="1" applyFill="1" applyBorder="1" applyAlignment="1">
      <alignment horizontal="right" vertical="center" shrinkToFit="1"/>
    </xf>
    <xf numFmtId="0" fontId="1" fillId="0" borderId="14" xfId="0" applyFont="1" applyFill="1" applyBorder="1" applyAlignment="1">
      <alignment horizontal="left" vertical="center"/>
    </xf>
    <xf numFmtId="4" fontId="1" fillId="0" borderId="15" xfId="0" applyNumberFormat="1" applyFont="1" applyFill="1" applyBorder="1" applyAlignment="1">
      <alignment horizontal="right" vertical="center"/>
    </xf>
    <xf numFmtId="0" fontId="1" fillId="0" borderId="15" xfId="0" applyFont="1" applyFill="1" applyBorder="1" applyAlignment="1">
      <alignment horizontal="left" vertical="center"/>
    </xf>
    <xf numFmtId="4" fontId="1" fillId="33" borderId="15" xfId="0" applyNumberFormat="1" applyFont="1" applyFill="1" applyBorder="1" applyAlignment="1">
      <alignment horizontal="right" vertical="center"/>
    </xf>
    <xf numFmtId="0" fontId="1" fillId="33" borderId="15"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2" fillId="33" borderId="0" xfId="0" applyFont="1" applyFill="1" applyBorder="1" applyAlignment="1">
      <alignment horizontal="left" vertical="center"/>
    </xf>
    <xf numFmtId="0" fontId="2"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2" fillId="33" borderId="0" xfId="0" applyFont="1" applyFill="1" applyBorder="1" applyAlignment="1">
      <alignment horizontal="left" vertical="center"/>
    </xf>
    <xf numFmtId="0" fontId="2" fillId="33" borderId="0" xfId="0" applyFont="1" applyFill="1" applyBorder="1" applyAlignment="1">
      <alignment horizontal="left" vertical="center"/>
    </xf>
    <xf numFmtId="0" fontId="4" fillId="33" borderId="11" xfId="0" applyFont="1" applyFill="1" applyBorder="1" applyAlignment="1">
      <alignment horizontal="left" vertical="center"/>
    </xf>
    <xf numFmtId="0" fontId="2" fillId="33" borderId="12" xfId="0" applyFont="1" applyFill="1" applyBorder="1" applyAlignment="1">
      <alignment horizontal="left" vertical="center"/>
    </xf>
    <xf numFmtId="0" fontId="4" fillId="33" borderId="12" xfId="0" applyFont="1" applyFill="1" applyBorder="1" applyAlignment="1">
      <alignment horizontal="center" vertical="center"/>
    </xf>
    <xf numFmtId="0" fontId="5" fillId="0" borderId="14" xfId="0" applyFont="1" applyFill="1" applyBorder="1" applyAlignment="1">
      <alignment horizontal="distributed" vertical="center" wrapText="1"/>
    </xf>
    <xf numFmtId="0" fontId="5" fillId="0" borderId="15" xfId="0" applyFont="1" applyFill="1" applyBorder="1" applyAlignment="1">
      <alignment horizontal="distributed" vertical="center" wrapText="1"/>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1" fillId="33" borderId="0"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2" fillId="33" borderId="0" xfId="0" applyFont="1" applyFill="1" applyBorder="1" applyAlignment="1">
      <alignment horizontal="left" vertical="center"/>
    </xf>
    <xf numFmtId="0" fontId="0" fillId="0" borderId="0" xfId="0" applyFont="1" applyFill="1" applyBorder="1" applyAlignment="1">
      <alignment/>
    </xf>
    <xf numFmtId="0" fontId="4" fillId="33" borderId="0" xfId="0" applyFont="1" applyFill="1" applyBorder="1" applyAlignment="1">
      <alignment horizontal="right" vertical="center"/>
    </xf>
    <xf numFmtId="0" fontId="4" fillId="33" borderId="16" xfId="0" applyFont="1" applyFill="1" applyBorder="1" applyAlignment="1">
      <alignment horizontal="right" vertical="center"/>
    </xf>
    <xf numFmtId="0" fontId="5" fillId="34" borderId="14" xfId="0" applyFont="1" applyFill="1" applyBorder="1" applyAlignment="1">
      <alignment horizontal="center" vertical="center" wrapText="1"/>
    </xf>
    <xf numFmtId="0" fontId="1" fillId="34" borderId="14" xfId="0" applyFont="1" applyFill="1" applyBorder="1" applyAlignment="1">
      <alignment horizontal="left" vertical="center" shrinkToFit="1"/>
    </xf>
    <xf numFmtId="0" fontId="1" fillId="0" borderId="15" xfId="0" applyFont="1" applyFill="1" applyBorder="1" applyAlignment="1">
      <alignment horizontal="right" vertical="center" shrinkToFit="1"/>
    </xf>
    <xf numFmtId="0" fontId="1" fillId="34" borderId="14" xfId="0" applyFont="1" applyFill="1" applyBorder="1" applyAlignment="1">
      <alignment horizontal="center" vertical="center" shrinkToFit="1"/>
    </xf>
    <xf numFmtId="0" fontId="1" fillId="33" borderId="0" xfId="0" applyFont="1" applyFill="1" applyBorder="1" applyAlignment="1">
      <alignment horizontal="left" vertical="center" wrapText="1"/>
    </xf>
    <xf numFmtId="0" fontId="5" fillId="34" borderId="15" xfId="0" applyFont="1" applyFill="1" applyBorder="1" applyAlignment="1">
      <alignment horizontal="center" vertical="center" wrapText="1"/>
    </xf>
    <xf numFmtId="0" fontId="1" fillId="33" borderId="15" xfId="0" applyFont="1" applyFill="1" applyBorder="1" applyAlignment="1">
      <alignment horizontal="right" vertical="center" shrinkToFit="1"/>
    </xf>
    <xf numFmtId="0" fontId="5" fillId="34" borderId="14" xfId="0" applyFont="1" applyFill="1" applyBorder="1" applyAlignment="1">
      <alignment horizontal="distributed" vertical="center" wrapText="1"/>
    </xf>
    <xf numFmtId="0" fontId="5" fillId="34" borderId="14" xfId="0" applyFont="1" applyFill="1" applyBorder="1" applyAlignment="1">
      <alignment horizontal="left" vertical="center" shrinkToFit="1"/>
    </xf>
    <xf numFmtId="0" fontId="5" fillId="34" borderId="15" xfId="0" applyFont="1" applyFill="1" applyBorder="1" applyAlignment="1">
      <alignment horizontal="left" vertical="center" shrinkToFit="1"/>
    </xf>
    <xf numFmtId="4" fontId="5" fillId="34" borderId="15" xfId="0" applyNumberFormat="1" applyFont="1" applyFill="1" applyBorder="1" applyAlignment="1">
      <alignment horizontal="right" vertical="center" shrinkToFit="1"/>
    </xf>
    <xf numFmtId="0" fontId="1" fillId="33" borderId="14" xfId="0" applyFont="1" applyFill="1" applyBorder="1" applyAlignment="1">
      <alignment horizontal="left" vertical="center" shrinkToFit="1"/>
    </xf>
    <xf numFmtId="0" fontId="1" fillId="35" borderId="15" xfId="0" applyFont="1" applyFill="1" applyBorder="1" applyAlignment="1">
      <alignment horizontal="left" vertical="center" shrinkToFit="1"/>
    </xf>
    <xf numFmtId="0" fontId="1" fillId="33" borderId="0" xfId="0" applyFont="1" applyFill="1" applyBorder="1" applyAlignment="1">
      <alignment horizontal="left" vertical="center" shrinkToFit="1"/>
    </xf>
    <xf numFmtId="0" fontId="5" fillId="34" borderId="17" xfId="0" applyFont="1" applyFill="1" applyBorder="1" applyAlignment="1">
      <alignment horizontal="center" vertical="center"/>
    </xf>
    <xf numFmtId="0" fontId="5" fillId="0" borderId="15" xfId="0" applyFont="1" applyFill="1" applyBorder="1" applyAlignment="1">
      <alignment horizontal="center" vertical="center"/>
    </xf>
    <xf numFmtId="0" fontId="5" fillId="34" borderId="18" xfId="0" applyFont="1" applyFill="1" applyBorder="1" applyAlignment="1">
      <alignment horizontal="center" vertical="center"/>
    </xf>
    <xf numFmtId="0" fontId="5" fillId="34" borderId="17" xfId="0" applyFont="1" applyFill="1" applyBorder="1" applyAlignment="1">
      <alignment horizontal="center" vertical="center" wrapText="1"/>
    </xf>
    <xf numFmtId="0" fontId="5" fillId="0" borderId="18" xfId="0" applyFont="1" applyFill="1" applyBorder="1" applyAlignment="1">
      <alignment horizontal="center" vertical="center"/>
    </xf>
    <xf numFmtId="0" fontId="5" fillId="0" borderId="17" xfId="0" applyFont="1" applyFill="1" applyBorder="1" applyAlignment="1">
      <alignment horizontal="center" vertical="center" wrapText="1"/>
    </xf>
    <xf numFmtId="0" fontId="5" fillId="34" borderId="15" xfId="0" applyFont="1" applyFill="1" applyBorder="1" applyAlignment="1">
      <alignment horizontal="center" vertical="center"/>
    </xf>
    <xf numFmtId="0" fontId="5" fillId="34" borderId="18" xfId="0" applyFont="1" applyFill="1" applyBorder="1" applyAlignment="1">
      <alignment horizontal="center" vertical="center" wrapText="1"/>
    </xf>
    <xf numFmtId="0" fontId="1" fillId="34" borderId="17" xfId="0" applyFont="1" applyFill="1" applyBorder="1" applyAlignment="1">
      <alignment horizontal="left" vertical="center"/>
    </xf>
    <xf numFmtId="0" fontId="1" fillId="34" borderId="15" xfId="0" applyFont="1" applyFill="1" applyBorder="1" applyAlignment="1">
      <alignment horizontal="left" vertical="center" shrinkToFit="1"/>
    </xf>
    <xf numFmtId="4" fontId="1" fillId="33" borderId="18" xfId="0" applyNumberFormat="1" applyFont="1" applyFill="1" applyBorder="1" applyAlignment="1">
      <alignment horizontal="right" vertical="center" shrinkToFit="1"/>
    </xf>
    <xf numFmtId="0" fontId="1" fillId="34" borderId="15" xfId="0" applyFont="1" applyFill="1" applyBorder="1" applyAlignment="1">
      <alignment horizontal="left" vertical="center"/>
    </xf>
    <xf numFmtId="0" fontId="1" fillId="33" borderId="18" xfId="0" applyFont="1" applyFill="1" applyBorder="1" applyAlignment="1">
      <alignment horizontal="right" vertical="center" shrinkToFit="1"/>
    </xf>
    <xf numFmtId="0" fontId="5" fillId="34" borderId="19" xfId="0" applyFont="1" applyFill="1" applyBorder="1" applyAlignment="1">
      <alignment horizontal="center" vertical="center"/>
    </xf>
    <xf numFmtId="4" fontId="1" fillId="33" borderId="20" xfId="0" applyNumberFormat="1" applyFont="1" applyFill="1" applyBorder="1" applyAlignment="1">
      <alignment horizontal="right" vertical="center" shrinkToFit="1"/>
    </xf>
    <xf numFmtId="0" fontId="5" fillId="34" borderId="20" xfId="0" applyFont="1" applyFill="1" applyBorder="1" applyAlignment="1">
      <alignment horizontal="center" vertical="center"/>
    </xf>
    <xf numFmtId="4" fontId="1" fillId="33" borderId="21" xfId="0" applyNumberFormat="1" applyFont="1" applyFill="1" applyBorder="1" applyAlignment="1">
      <alignment horizontal="right" vertical="center" shrinkToFit="1"/>
    </xf>
    <xf numFmtId="0" fontId="1" fillId="33" borderId="0" xfId="0" applyFont="1" applyFill="1" applyBorder="1" applyAlignment="1">
      <alignment horizontal="left" vertical="center"/>
    </xf>
    <xf numFmtId="0" fontId="0" fillId="0" borderId="0" xfId="0" applyFont="1" applyFill="1" applyAlignment="1">
      <alignment/>
    </xf>
    <xf numFmtId="0" fontId="5" fillId="34" borderId="14" xfId="0" applyFont="1" applyFill="1" applyBorder="1" applyAlignment="1">
      <alignment horizontal="distributed" vertical="center"/>
    </xf>
    <xf numFmtId="0" fontId="5" fillId="0" borderId="15" xfId="0" applyFont="1" applyFill="1" applyBorder="1" applyAlignment="1">
      <alignment horizontal="distributed" vertical="center"/>
    </xf>
    <xf numFmtId="0" fontId="5" fillId="34" borderId="14" xfId="0" applyFont="1" applyFill="1" applyBorder="1" applyAlignment="1">
      <alignment horizontal="center" vertical="center" shrinkToFit="1"/>
    </xf>
    <xf numFmtId="0" fontId="1" fillId="0" borderId="14" xfId="0" applyFont="1" applyFill="1" applyBorder="1" applyAlignment="1">
      <alignment horizontal="center" vertical="center" shrinkToFit="1"/>
    </xf>
    <xf numFmtId="0" fontId="6" fillId="33" borderId="0" xfId="0" applyFont="1" applyFill="1" applyBorder="1" applyAlignment="1">
      <alignment horizontal="left" vertical="center"/>
    </xf>
    <xf numFmtId="0" fontId="3" fillId="33" borderId="0" xfId="0" applyFont="1" applyFill="1" applyBorder="1" applyAlignment="1">
      <alignment horizontal="right" vertical="center"/>
    </xf>
    <xf numFmtId="0" fontId="0" fillId="0" borderId="0" xfId="0" applyBorder="1" applyAlignment="1">
      <alignment/>
    </xf>
    <xf numFmtId="0" fontId="6" fillId="33" borderId="0" xfId="0" applyFont="1" applyFill="1" applyBorder="1" applyAlignment="1">
      <alignment horizontal="left" vertical="center"/>
    </xf>
    <xf numFmtId="0" fontId="1" fillId="0" borderId="22" xfId="0" applyFont="1" applyFill="1" applyBorder="1" applyAlignment="1">
      <alignment horizontal="left" vertical="center"/>
    </xf>
    <xf numFmtId="0" fontId="1" fillId="33" borderId="13"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C30"/>
  <sheetViews>
    <sheetView workbookViewId="0" topLeftCell="A1">
      <selection activeCell="B34" sqref="B34"/>
    </sheetView>
  </sheetViews>
  <sheetFormatPr defaultColWidth="9.140625" defaultRowHeight="12.75"/>
  <cols>
    <col min="1" max="1" width="38.57421875" style="0" customWidth="1"/>
    <col min="2" max="2" width="71.28125" style="0" customWidth="1"/>
  </cols>
  <sheetData>
    <row r="1" spans="1:3" ht="27.75" customHeight="1">
      <c r="A1" s="90"/>
      <c r="B1" s="91" t="s">
        <v>0</v>
      </c>
      <c r="C1" s="92"/>
    </row>
    <row r="2" spans="1:3" ht="15" customHeight="1">
      <c r="A2" s="93"/>
      <c r="B2" s="51" t="s">
        <v>1</v>
      </c>
      <c r="C2" s="92"/>
    </row>
    <row r="3" spans="1:3" ht="15" customHeight="1">
      <c r="A3" s="40" t="s">
        <v>2</v>
      </c>
      <c r="B3" s="52" t="s">
        <v>3</v>
      </c>
      <c r="C3" s="92"/>
    </row>
    <row r="4" spans="1:2" ht="15" customHeight="1">
      <c r="A4" s="94" t="s">
        <v>4</v>
      </c>
      <c r="B4" s="95" t="s">
        <v>5</v>
      </c>
    </row>
    <row r="5" spans="1:2" ht="15" customHeight="1">
      <c r="A5" s="94" t="s">
        <v>6</v>
      </c>
      <c r="B5" s="95" t="s">
        <v>7</v>
      </c>
    </row>
    <row r="6" spans="1:2" ht="15" customHeight="1">
      <c r="A6" s="94" t="s">
        <v>8</v>
      </c>
      <c r="B6" s="95" t="s">
        <v>9</v>
      </c>
    </row>
    <row r="7" spans="1:2" ht="15" customHeight="1">
      <c r="A7" s="94" t="s">
        <v>10</v>
      </c>
      <c r="B7" s="95" t="s">
        <v>11</v>
      </c>
    </row>
    <row r="8" spans="1:2" ht="15" customHeight="1">
      <c r="A8" s="94" t="s">
        <v>12</v>
      </c>
      <c r="B8" s="95" t="s">
        <v>13</v>
      </c>
    </row>
    <row r="9" spans="1:2" ht="15" customHeight="1">
      <c r="A9" s="94" t="s">
        <v>14</v>
      </c>
      <c r="B9" s="95" t="s">
        <v>15</v>
      </c>
    </row>
    <row r="10" spans="1:2" ht="15" customHeight="1">
      <c r="A10" s="94" t="s">
        <v>16</v>
      </c>
      <c r="B10" s="95"/>
    </row>
    <row r="11" spans="1:2" ht="15" customHeight="1">
      <c r="A11" s="94" t="s">
        <v>17</v>
      </c>
      <c r="B11" s="95" t="s">
        <v>18</v>
      </c>
    </row>
    <row r="12" spans="1:2" ht="15" customHeight="1">
      <c r="A12" s="94" t="s">
        <v>19</v>
      </c>
      <c r="B12" s="95" t="s">
        <v>20</v>
      </c>
    </row>
    <row r="13" spans="1:2" ht="15" customHeight="1">
      <c r="A13" s="94" t="s">
        <v>21</v>
      </c>
      <c r="B13" s="95" t="s">
        <v>22</v>
      </c>
    </row>
    <row r="14" spans="1:2" ht="15" customHeight="1">
      <c r="A14" s="94" t="s">
        <v>23</v>
      </c>
      <c r="B14" s="95" t="s">
        <v>24</v>
      </c>
    </row>
    <row r="15" spans="1:2" ht="15" customHeight="1">
      <c r="A15" s="94" t="s">
        <v>25</v>
      </c>
      <c r="B15" s="95" t="s">
        <v>26</v>
      </c>
    </row>
    <row r="16" spans="1:2" ht="15" customHeight="1">
      <c r="A16" s="94" t="s">
        <v>27</v>
      </c>
      <c r="B16" s="95" t="s">
        <v>28</v>
      </c>
    </row>
    <row r="17" spans="1:2" ht="15" customHeight="1">
      <c r="A17" s="94" t="s">
        <v>29</v>
      </c>
      <c r="B17" s="95" t="s">
        <v>30</v>
      </c>
    </row>
    <row r="18" spans="1:2" ht="15" customHeight="1">
      <c r="A18" s="94" t="s">
        <v>31</v>
      </c>
      <c r="B18" s="95" t="s">
        <v>32</v>
      </c>
    </row>
    <row r="19" spans="1:2" ht="15" customHeight="1">
      <c r="A19" s="94" t="s">
        <v>33</v>
      </c>
      <c r="B19" s="95" t="s">
        <v>34</v>
      </c>
    </row>
    <row r="20" spans="1:2" ht="15" customHeight="1">
      <c r="A20" s="94" t="s">
        <v>35</v>
      </c>
      <c r="B20" s="95" t="s">
        <v>28</v>
      </c>
    </row>
    <row r="21" spans="1:2" ht="15" customHeight="1">
      <c r="A21" s="94" t="s">
        <v>36</v>
      </c>
      <c r="B21" s="95" t="s">
        <v>37</v>
      </c>
    </row>
    <row r="22" spans="1:2" ht="15" customHeight="1">
      <c r="A22" s="94" t="s">
        <v>38</v>
      </c>
      <c r="B22" s="95" t="s">
        <v>39</v>
      </c>
    </row>
    <row r="23" spans="1:2" ht="15" customHeight="1">
      <c r="A23" s="94" t="s">
        <v>40</v>
      </c>
      <c r="B23" s="95" t="s">
        <v>41</v>
      </c>
    </row>
    <row r="24" spans="1:2" ht="15" customHeight="1">
      <c r="A24" s="94" t="s">
        <v>42</v>
      </c>
      <c r="B24" s="95" t="s">
        <v>43</v>
      </c>
    </row>
    <row r="25" spans="1:2" ht="15" customHeight="1">
      <c r="A25" s="94" t="s">
        <v>44</v>
      </c>
      <c r="B25" s="95" t="s">
        <v>45</v>
      </c>
    </row>
    <row r="26" spans="1:2" ht="15" customHeight="1">
      <c r="A26" s="94" t="s">
        <v>46</v>
      </c>
      <c r="B26" s="95"/>
    </row>
    <row r="27" spans="1:2" ht="15" customHeight="1">
      <c r="A27" s="94" t="s">
        <v>47</v>
      </c>
      <c r="B27" s="95" t="s">
        <v>48</v>
      </c>
    </row>
    <row r="28" spans="1:2" ht="15" customHeight="1">
      <c r="A28" s="94" t="s">
        <v>49</v>
      </c>
      <c r="B28" s="95" t="s">
        <v>50</v>
      </c>
    </row>
    <row r="29" spans="1:2" ht="15" customHeight="1">
      <c r="A29" s="94" t="s">
        <v>51</v>
      </c>
      <c r="B29" s="95" t="s">
        <v>52</v>
      </c>
    </row>
    <row r="30" spans="1:2" ht="15" customHeight="1">
      <c r="A30" s="94" t="s">
        <v>53</v>
      </c>
      <c r="B30" s="95"/>
    </row>
  </sheetData>
  <sheetProtection/>
  <printOptions/>
  <pageMargins left="0.75" right="0.75" top="1" bottom="1" header="0.5" footer="0.5"/>
  <pageSetup fitToHeight="1" fitToWidth="1" horizontalDpi="300" verticalDpi="300" orientation="landscape"/>
</worksheet>
</file>

<file path=xl/worksheets/sheet2.xml><?xml version="1.0" encoding="utf-8"?>
<worksheet xmlns="http://schemas.openxmlformats.org/spreadsheetml/2006/main" xmlns:r="http://schemas.openxmlformats.org/officeDocument/2006/relationships">
  <dimension ref="A1:F34"/>
  <sheetViews>
    <sheetView zoomScaleSheetLayoutView="100" workbookViewId="0" topLeftCell="A1">
      <selection activeCell="D15" sqref="D15"/>
    </sheetView>
  </sheetViews>
  <sheetFormatPr defaultColWidth="9.140625" defaultRowHeight="12.75"/>
  <cols>
    <col min="1" max="1" width="38.28125" style="1" customWidth="1"/>
    <col min="2" max="2" width="18.7109375" style="1" customWidth="1"/>
    <col min="3" max="3" width="37.421875" style="1" customWidth="1"/>
    <col min="4" max="4" width="18.7109375" style="1" customWidth="1"/>
    <col min="5" max="16384" width="9.140625" style="1" customWidth="1"/>
  </cols>
  <sheetData>
    <row r="1" spans="1:6" s="1" customFormat="1" ht="27.75" customHeight="1">
      <c r="A1" s="35"/>
      <c r="B1" s="37" t="s">
        <v>54</v>
      </c>
      <c r="C1" s="36"/>
      <c r="D1" s="49"/>
      <c r="E1" s="50"/>
      <c r="F1" s="50"/>
    </row>
    <row r="2" spans="1:6" s="1" customFormat="1" ht="15" customHeight="1">
      <c r="A2" s="38"/>
      <c r="B2" s="39"/>
      <c r="C2" s="39"/>
      <c r="D2" s="51" t="s">
        <v>55</v>
      </c>
      <c r="E2" s="50"/>
      <c r="F2" s="50"/>
    </row>
    <row r="3" spans="1:6" s="1" customFormat="1" ht="15" customHeight="1">
      <c r="A3" s="40" t="s">
        <v>2</v>
      </c>
      <c r="B3" s="41"/>
      <c r="C3" s="41"/>
      <c r="D3" s="52" t="s">
        <v>56</v>
      </c>
      <c r="E3" s="50"/>
      <c r="F3" s="50"/>
    </row>
    <row r="4" spans="1:4" s="1" customFormat="1" ht="15" customHeight="1">
      <c r="A4" s="13" t="s">
        <v>57</v>
      </c>
      <c r="B4" s="14"/>
      <c r="C4" s="14" t="s">
        <v>58</v>
      </c>
      <c r="D4" s="14"/>
    </row>
    <row r="5" spans="1:4" s="1" customFormat="1" ht="15" customHeight="1">
      <c r="A5" s="13" t="s">
        <v>59</v>
      </c>
      <c r="B5" s="14" t="s">
        <v>60</v>
      </c>
      <c r="C5" s="14" t="s">
        <v>61</v>
      </c>
      <c r="D5" s="14" t="s">
        <v>60</v>
      </c>
    </row>
    <row r="6" spans="1:4" s="1" customFormat="1" ht="15" customHeight="1">
      <c r="A6" s="22" t="s">
        <v>62</v>
      </c>
      <c r="B6" s="20">
        <v>16121.92</v>
      </c>
      <c r="C6" s="21" t="s">
        <v>63</v>
      </c>
      <c r="D6" s="20"/>
    </row>
    <row r="7" spans="1:4" s="1" customFormat="1" ht="15" customHeight="1">
      <c r="A7" s="22" t="s">
        <v>64</v>
      </c>
      <c r="B7" s="20"/>
      <c r="C7" s="21" t="s">
        <v>65</v>
      </c>
      <c r="D7" s="20"/>
    </row>
    <row r="8" spans="1:4" s="1" customFormat="1" ht="15" customHeight="1">
      <c r="A8" s="22" t="s">
        <v>66</v>
      </c>
      <c r="B8" s="20"/>
      <c r="C8" s="21" t="s">
        <v>67</v>
      </c>
      <c r="D8" s="20"/>
    </row>
    <row r="9" spans="1:4" s="1" customFormat="1" ht="15" customHeight="1">
      <c r="A9" s="22" t="s">
        <v>68</v>
      </c>
      <c r="B9" s="20"/>
      <c r="C9" s="21" t="s">
        <v>69</v>
      </c>
      <c r="D9" s="20"/>
    </row>
    <row r="10" spans="1:4" s="1" customFormat="1" ht="15" customHeight="1">
      <c r="A10" s="22" t="s">
        <v>70</v>
      </c>
      <c r="B10" s="20"/>
      <c r="C10" s="21" t="s">
        <v>71</v>
      </c>
      <c r="D10" s="20"/>
    </row>
    <row r="11" spans="1:4" s="1" customFormat="1" ht="15" customHeight="1">
      <c r="A11" s="22" t="s">
        <v>72</v>
      </c>
      <c r="B11" s="20"/>
      <c r="C11" s="21" t="s">
        <v>73</v>
      </c>
      <c r="D11" s="20"/>
    </row>
    <row r="12" spans="1:4" s="1" customFormat="1" ht="15" customHeight="1">
      <c r="A12" s="26"/>
      <c r="B12" s="55"/>
      <c r="C12" s="21" t="s">
        <v>74</v>
      </c>
      <c r="D12" s="20"/>
    </row>
    <row r="13" spans="1:4" s="1" customFormat="1" ht="15" customHeight="1">
      <c r="A13" s="26"/>
      <c r="B13" s="55"/>
      <c r="C13" s="21" t="s">
        <v>75</v>
      </c>
      <c r="D13" s="20">
        <v>182.92</v>
      </c>
    </row>
    <row r="14" spans="1:4" s="1" customFormat="1" ht="15" customHeight="1">
      <c r="A14" s="22"/>
      <c r="B14" s="55"/>
      <c r="C14" s="21" t="s">
        <v>76</v>
      </c>
      <c r="D14" s="20">
        <v>81.04</v>
      </c>
    </row>
    <row r="15" spans="1:4" s="1" customFormat="1" ht="15" customHeight="1">
      <c r="A15" s="22"/>
      <c r="B15" s="55"/>
      <c r="C15" s="21" t="s">
        <v>77</v>
      </c>
      <c r="D15" s="20">
        <v>7634.54</v>
      </c>
    </row>
    <row r="16" spans="1:4" s="1" customFormat="1" ht="15" customHeight="1">
      <c r="A16" s="22"/>
      <c r="B16" s="55"/>
      <c r="C16" s="21" t="s">
        <v>78</v>
      </c>
      <c r="D16" s="20"/>
    </row>
    <row r="17" spans="1:4" s="1" customFormat="1" ht="15" customHeight="1">
      <c r="A17" s="22"/>
      <c r="B17" s="55"/>
      <c r="C17" s="21" t="s">
        <v>79</v>
      </c>
      <c r="D17" s="20"/>
    </row>
    <row r="18" spans="1:4" s="1" customFormat="1" ht="15" customHeight="1">
      <c r="A18" s="22"/>
      <c r="B18" s="55"/>
      <c r="C18" s="21" t="s">
        <v>80</v>
      </c>
      <c r="D18" s="20"/>
    </row>
    <row r="19" spans="1:4" s="1" customFormat="1" ht="15" customHeight="1">
      <c r="A19" s="22"/>
      <c r="B19" s="55"/>
      <c r="C19" s="21" t="s">
        <v>81</v>
      </c>
      <c r="D19" s="20"/>
    </row>
    <row r="20" spans="1:4" s="1" customFormat="1" ht="15" customHeight="1">
      <c r="A20" s="22"/>
      <c r="B20" s="55"/>
      <c r="C20" s="21" t="s">
        <v>82</v>
      </c>
      <c r="D20" s="20"/>
    </row>
    <row r="21" spans="1:4" s="1" customFormat="1" ht="15" customHeight="1">
      <c r="A21" s="22"/>
      <c r="B21" s="55"/>
      <c r="C21" s="21" t="s">
        <v>83</v>
      </c>
      <c r="D21" s="20"/>
    </row>
    <row r="22" spans="1:4" s="1" customFormat="1" ht="15" customHeight="1">
      <c r="A22" s="22"/>
      <c r="B22" s="55"/>
      <c r="C22" s="21" t="s">
        <v>84</v>
      </c>
      <c r="D22" s="20"/>
    </row>
    <row r="23" spans="1:4" s="1" customFormat="1" ht="15" customHeight="1">
      <c r="A23" s="22"/>
      <c r="B23" s="55"/>
      <c r="C23" s="21" t="s">
        <v>85</v>
      </c>
      <c r="D23" s="20"/>
    </row>
    <row r="24" spans="1:4" s="1" customFormat="1" ht="15" customHeight="1">
      <c r="A24" s="22"/>
      <c r="B24" s="55"/>
      <c r="C24" s="21" t="s">
        <v>86</v>
      </c>
      <c r="D24" s="20">
        <v>65.86</v>
      </c>
    </row>
    <row r="25" spans="1:4" s="1" customFormat="1" ht="15" customHeight="1">
      <c r="A25" s="22"/>
      <c r="B25" s="55"/>
      <c r="C25" s="21" t="s">
        <v>87</v>
      </c>
      <c r="D25" s="20"/>
    </row>
    <row r="26" spans="1:4" s="1" customFormat="1" ht="15" customHeight="1">
      <c r="A26" s="22"/>
      <c r="B26" s="55"/>
      <c r="C26" s="21" t="s">
        <v>88</v>
      </c>
      <c r="D26" s="20"/>
    </row>
    <row r="27" spans="1:4" s="1" customFormat="1" ht="15" customHeight="1">
      <c r="A27" s="22"/>
      <c r="B27" s="55"/>
      <c r="C27" s="21" t="s">
        <v>89</v>
      </c>
      <c r="D27" s="20"/>
    </row>
    <row r="28" spans="1:4" s="1" customFormat="1" ht="15" customHeight="1">
      <c r="A28" s="22"/>
      <c r="B28" s="55"/>
      <c r="C28" s="21" t="s">
        <v>90</v>
      </c>
      <c r="D28" s="20"/>
    </row>
    <row r="29" spans="1:4" s="1" customFormat="1" ht="15" customHeight="1">
      <c r="A29" s="22"/>
      <c r="B29" s="55"/>
      <c r="C29" s="21" t="s">
        <v>91</v>
      </c>
      <c r="D29" s="20"/>
    </row>
    <row r="30" spans="1:4" s="1" customFormat="1" ht="15" customHeight="1">
      <c r="A30" s="13" t="s">
        <v>92</v>
      </c>
      <c r="B30" s="20">
        <v>16121.92</v>
      </c>
      <c r="C30" s="14" t="s">
        <v>93</v>
      </c>
      <c r="D30" s="20">
        <v>7964.36</v>
      </c>
    </row>
    <row r="31" spans="1:4" s="1" customFormat="1" ht="15" customHeight="1">
      <c r="A31" s="89" t="s">
        <v>94</v>
      </c>
      <c r="B31" s="20"/>
      <c r="C31" s="17" t="s">
        <v>95</v>
      </c>
      <c r="D31" s="20"/>
    </row>
    <row r="32" spans="1:4" s="1" customFormat="1" ht="15" customHeight="1">
      <c r="A32" s="89" t="s">
        <v>96</v>
      </c>
      <c r="B32" s="20">
        <v>3903.03</v>
      </c>
      <c r="C32" s="17" t="s">
        <v>97</v>
      </c>
      <c r="D32" s="20">
        <v>12060.59</v>
      </c>
    </row>
    <row r="33" spans="1:4" s="1" customFormat="1" ht="15" customHeight="1">
      <c r="A33" s="13" t="s">
        <v>98</v>
      </c>
      <c r="B33" s="20">
        <v>20024.95</v>
      </c>
      <c r="C33" s="14" t="s">
        <v>98</v>
      </c>
      <c r="D33" s="20">
        <v>20024.95</v>
      </c>
    </row>
    <row r="34" spans="1:4" s="1" customFormat="1" ht="15" customHeight="1">
      <c r="A34" s="84" t="s">
        <v>99</v>
      </c>
      <c r="B34" s="32"/>
      <c r="C34" s="32"/>
      <c r="D34" s="32"/>
    </row>
  </sheetData>
  <sheetProtection/>
  <mergeCells count="3">
    <mergeCell ref="A4:B4"/>
    <mergeCell ref="C4:D4"/>
    <mergeCell ref="A34:D34"/>
  </mergeCells>
  <printOptions/>
  <pageMargins left="0.75" right="0.75" top="1" bottom="0"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M41"/>
  <sheetViews>
    <sheetView tabSelected="1" zoomScaleSheetLayoutView="100" workbookViewId="0" topLeftCell="A5">
      <selection activeCell="E8" sqref="E8"/>
    </sheetView>
  </sheetViews>
  <sheetFormatPr defaultColWidth="9.140625" defaultRowHeight="12.75"/>
  <cols>
    <col min="1" max="3" width="3.421875" style="1" customWidth="1"/>
    <col min="4" max="4" width="37.28125" style="1" customWidth="1"/>
    <col min="5" max="6" width="17.140625" style="1" customWidth="1"/>
    <col min="7" max="7" width="12.140625" style="1" customWidth="1"/>
    <col min="8" max="8" width="12.8515625" style="1" customWidth="1"/>
    <col min="9" max="9" width="11.00390625" style="1" customWidth="1"/>
    <col min="10" max="11" width="8.8515625" style="1" customWidth="1"/>
    <col min="12" max="12" width="9.57421875" style="1" customWidth="1"/>
    <col min="13" max="16384" width="9.140625" style="1" customWidth="1"/>
  </cols>
  <sheetData>
    <row r="1" spans="1:13" s="1" customFormat="1" ht="28.5" customHeight="1">
      <c r="A1" s="35"/>
      <c r="B1" s="36"/>
      <c r="C1" s="36"/>
      <c r="D1" s="36"/>
      <c r="E1" s="36"/>
      <c r="F1" s="37" t="s">
        <v>100</v>
      </c>
      <c r="G1" s="36"/>
      <c r="H1" s="36"/>
      <c r="I1" s="36"/>
      <c r="J1" s="36"/>
      <c r="K1" s="36"/>
      <c r="L1" s="49"/>
      <c r="M1" s="50"/>
    </row>
    <row r="2" spans="1:13" s="1" customFormat="1" ht="15" customHeight="1">
      <c r="A2" s="38"/>
      <c r="B2" s="39"/>
      <c r="C2" s="39"/>
      <c r="D2" s="39"/>
      <c r="E2" s="39"/>
      <c r="F2" s="39"/>
      <c r="G2" s="39"/>
      <c r="H2" s="39"/>
      <c r="I2" s="39"/>
      <c r="J2" s="39"/>
      <c r="K2" s="39"/>
      <c r="L2" s="51" t="s">
        <v>101</v>
      </c>
      <c r="M2" s="50"/>
    </row>
    <row r="3" spans="1:13" s="1" customFormat="1" ht="24.75" customHeight="1">
      <c r="A3" s="40" t="s">
        <v>2</v>
      </c>
      <c r="B3" s="41"/>
      <c r="C3" s="41"/>
      <c r="D3" s="41"/>
      <c r="E3" s="41"/>
      <c r="F3" s="42" t="s">
        <v>102</v>
      </c>
      <c r="G3" s="41"/>
      <c r="H3" s="41"/>
      <c r="I3" s="41"/>
      <c r="J3" s="41"/>
      <c r="K3" s="41"/>
      <c r="L3" s="52" t="s">
        <v>56</v>
      </c>
      <c r="M3" s="50"/>
    </row>
    <row r="4" spans="1:12" s="1" customFormat="1" ht="15" customHeight="1">
      <c r="A4" s="86" t="s">
        <v>59</v>
      </c>
      <c r="B4" s="87"/>
      <c r="C4" s="87"/>
      <c r="D4" s="87"/>
      <c r="E4" s="58" t="s">
        <v>92</v>
      </c>
      <c r="F4" s="58" t="s">
        <v>103</v>
      </c>
      <c r="G4" s="58" t="s">
        <v>104</v>
      </c>
      <c r="H4" s="58" t="s">
        <v>105</v>
      </c>
      <c r="I4" s="45"/>
      <c r="J4" s="58" t="s">
        <v>106</v>
      </c>
      <c r="K4" s="58" t="s">
        <v>107</v>
      </c>
      <c r="L4" s="58" t="s">
        <v>108</v>
      </c>
    </row>
    <row r="5" spans="1:12" s="1" customFormat="1" ht="15" customHeight="1">
      <c r="A5" s="53" t="s">
        <v>109</v>
      </c>
      <c r="B5" s="45"/>
      <c r="C5" s="45"/>
      <c r="D5" s="15" t="s">
        <v>110</v>
      </c>
      <c r="E5" s="45"/>
      <c r="F5" s="45"/>
      <c r="G5" s="45"/>
      <c r="H5" s="45"/>
      <c r="I5" s="45"/>
      <c r="J5" s="45"/>
      <c r="K5" s="45"/>
      <c r="L5" s="45"/>
    </row>
    <row r="6" spans="1:12" s="1" customFormat="1" ht="15" customHeight="1">
      <c r="A6" s="46"/>
      <c r="B6" s="45"/>
      <c r="C6" s="45"/>
      <c r="D6" s="14"/>
      <c r="E6" s="45"/>
      <c r="F6" s="45"/>
      <c r="G6" s="45"/>
      <c r="H6" s="58" t="s">
        <v>111</v>
      </c>
      <c r="I6" s="58" t="s">
        <v>112</v>
      </c>
      <c r="J6" s="45"/>
      <c r="K6" s="45"/>
      <c r="L6" s="45"/>
    </row>
    <row r="7" spans="1:12" s="1" customFormat="1" ht="15" customHeight="1">
      <c r="A7" s="46"/>
      <c r="B7" s="45"/>
      <c r="C7" s="45"/>
      <c r="D7" s="14"/>
      <c r="E7" s="45"/>
      <c r="F7" s="45"/>
      <c r="G7" s="45"/>
      <c r="H7" s="45"/>
      <c r="I7" s="45"/>
      <c r="J7" s="45"/>
      <c r="K7" s="45"/>
      <c r="L7" s="45"/>
    </row>
    <row r="8" spans="1:12" s="1" customFormat="1" ht="15" customHeight="1">
      <c r="A8" s="88" t="s">
        <v>113</v>
      </c>
      <c r="B8" s="14"/>
      <c r="C8" s="14"/>
      <c r="D8" s="14"/>
      <c r="E8" s="19">
        <v>16121.92</v>
      </c>
      <c r="F8" s="19">
        <f>F9+F14+F20+F38</f>
        <v>16121.92</v>
      </c>
      <c r="G8" s="19"/>
      <c r="H8" s="19"/>
      <c r="I8" s="19"/>
      <c r="J8" s="19"/>
      <c r="K8" s="19"/>
      <c r="L8" s="19"/>
    </row>
    <row r="9" spans="1:12" s="1" customFormat="1" ht="15" customHeight="1">
      <c r="A9" s="61" t="s">
        <v>114</v>
      </c>
      <c r="B9" s="21"/>
      <c r="C9" s="21"/>
      <c r="D9" s="62" t="s">
        <v>115</v>
      </c>
      <c r="E9" s="63">
        <v>182.92</v>
      </c>
      <c r="F9" s="63">
        <v>182.92</v>
      </c>
      <c r="G9" s="63"/>
      <c r="H9" s="63"/>
      <c r="I9" s="63"/>
      <c r="J9" s="63"/>
      <c r="K9" s="63"/>
      <c r="L9" s="63"/>
    </row>
    <row r="10" spans="1:12" s="1" customFormat="1" ht="15" customHeight="1">
      <c r="A10" s="61" t="s">
        <v>116</v>
      </c>
      <c r="B10" s="21"/>
      <c r="C10" s="21"/>
      <c r="D10" s="62" t="s">
        <v>117</v>
      </c>
      <c r="E10" s="63">
        <v>182.92</v>
      </c>
      <c r="F10" s="63">
        <v>182.92</v>
      </c>
      <c r="G10" s="63"/>
      <c r="H10" s="63"/>
      <c r="I10" s="63"/>
      <c r="J10" s="63"/>
      <c r="K10" s="63"/>
      <c r="L10" s="63"/>
    </row>
    <row r="11" spans="1:12" s="1" customFormat="1" ht="15" customHeight="1">
      <c r="A11" s="64" t="s">
        <v>118</v>
      </c>
      <c r="B11" s="21"/>
      <c r="C11" s="21"/>
      <c r="D11" s="65" t="s">
        <v>119</v>
      </c>
      <c r="E11" s="19">
        <v>99.49</v>
      </c>
      <c r="F11" s="19">
        <v>99.49</v>
      </c>
      <c r="G11" s="19"/>
      <c r="H11" s="19"/>
      <c r="I11" s="19"/>
      <c r="J11" s="19"/>
      <c r="K11" s="19"/>
      <c r="L11" s="19"/>
    </row>
    <row r="12" spans="1:12" s="1" customFormat="1" ht="15" customHeight="1">
      <c r="A12" s="64" t="s">
        <v>120</v>
      </c>
      <c r="B12" s="21"/>
      <c r="C12" s="21"/>
      <c r="D12" s="65" t="s">
        <v>121</v>
      </c>
      <c r="E12" s="19">
        <v>43.9</v>
      </c>
      <c r="F12" s="19">
        <v>43.9</v>
      </c>
      <c r="G12" s="19"/>
      <c r="H12" s="19"/>
      <c r="I12" s="19"/>
      <c r="J12" s="19"/>
      <c r="K12" s="19"/>
      <c r="L12" s="19"/>
    </row>
    <row r="13" spans="1:12" s="1" customFormat="1" ht="15" customHeight="1">
      <c r="A13" s="64" t="s">
        <v>122</v>
      </c>
      <c r="B13" s="21"/>
      <c r="C13" s="21"/>
      <c r="D13" s="65" t="s">
        <v>123</v>
      </c>
      <c r="E13" s="19">
        <v>39.53</v>
      </c>
      <c r="F13" s="19">
        <v>39.53</v>
      </c>
      <c r="G13" s="19"/>
      <c r="H13" s="19"/>
      <c r="I13" s="19"/>
      <c r="J13" s="19"/>
      <c r="K13" s="19"/>
      <c r="L13" s="19"/>
    </row>
    <row r="14" spans="1:12" s="1" customFormat="1" ht="15" customHeight="1">
      <c r="A14" s="61" t="s">
        <v>124</v>
      </c>
      <c r="B14" s="21"/>
      <c r="C14" s="21"/>
      <c r="D14" s="62" t="s">
        <v>125</v>
      </c>
      <c r="E14" s="63">
        <v>81.04</v>
      </c>
      <c r="F14" s="63">
        <v>81.04</v>
      </c>
      <c r="G14" s="63"/>
      <c r="H14" s="63"/>
      <c r="I14" s="63"/>
      <c r="J14" s="63"/>
      <c r="K14" s="63"/>
      <c r="L14" s="63"/>
    </row>
    <row r="15" spans="1:12" s="1" customFormat="1" ht="15" customHeight="1">
      <c r="A15" s="61" t="s">
        <v>126</v>
      </c>
      <c r="B15" s="21"/>
      <c r="C15" s="21"/>
      <c r="D15" s="62" t="s">
        <v>127</v>
      </c>
      <c r="E15" s="63">
        <v>81.04</v>
      </c>
      <c r="F15" s="63">
        <v>81.04</v>
      </c>
      <c r="G15" s="63"/>
      <c r="H15" s="63"/>
      <c r="I15" s="63"/>
      <c r="J15" s="63"/>
      <c r="K15" s="63"/>
      <c r="L15" s="63"/>
    </row>
    <row r="16" spans="1:12" s="1" customFormat="1" ht="15" customHeight="1">
      <c r="A16" s="64" t="s">
        <v>128</v>
      </c>
      <c r="B16" s="21"/>
      <c r="C16" s="21"/>
      <c r="D16" s="65" t="s">
        <v>129</v>
      </c>
      <c r="E16" s="19">
        <v>28.13</v>
      </c>
      <c r="F16" s="19">
        <v>28.13</v>
      </c>
      <c r="G16" s="19"/>
      <c r="H16" s="19"/>
      <c r="I16" s="19"/>
      <c r="J16" s="19"/>
      <c r="K16" s="19"/>
      <c r="L16" s="19"/>
    </row>
    <row r="17" spans="1:12" s="1" customFormat="1" ht="15" customHeight="1">
      <c r="A17" s="64" t="s">
        <v>130</v>
      </c>
      <c r="B17" s="21"/>
      <c r="C17" s="21"/>
      <c r="D17" s="65" t="s">
        <v>131</v>
      </c>
      <c r="E17" s="19">
        <v>18.52</v>
      </c>
      <c r="F17" s="19">
        <v>18.52</v>
      </c>
      <c r="G17" s="19"/>
      <c r="H17" s="19"/>
      <c r="I17" s="19"/>
      <c r="J17" s="19"/>
      <c r="K17" s="19"/>
      <c r="L17" s="19"/>
    </row>
    <row r="18" spans="1:12" s="1" customFormat="1" ht="15" customHeight="1">
      <c r="A18" s="64" t="s">
        <v>132</v>
      </c>
      <c r="B18" s="21"/>
      <c r="C18" s="21"/>
      <c r="D18" s="65" t="s">
        <v>133</v>
      </c>
      <c r="E18" s="19">
        <v>22.05</v>
      </c>
      <c r="F18" s="19">
        <v>22.05</v>
      </c>
      <c r="G18" s="19"/>
      <c r="H18" s="19"/>
      <c r="I18" s="19"/>
      <c r="J18" s="19"/>
      <c r="K18" s="19"/>
      <c r="L18" s="19"/>
    </row>
    <row r="19" spans="1:12" s="1" customFormat="1" ht="15" customHeight="1">
      <c r="A19" s="64" t="s">
        <v>134</v>
      </c>
      <c r="B19" s="21"/>
      <c r="C19" s="21"/>
      <c r="D19" s="65" t="s">
        <v>135</v>
      </c>
      <c r="E19" s="19">
        <v>12.34</v>
      </c>
      <c r="F19" s="19">
        <v>12.34</v>
      </c>
      <c r="G19" s="19"/>
      <c r="H19" s="19"/>
      <c r="I19" s="19"/>
      <c r="J19" s="19"/>
      <c r="K19" s="19"/>
      <c r="L19" s="19"/>
    </row>
    <row r="20" spans="1:12" s="1" customFormat="1" ht="15" customHeight="1">
      <c r="A20" s="61" t="s">
        <v>136</v>
      </c>
      <c r="B20" s="21"/>
      <c r="C20" s="21"/>
      <c r="D20" s="62" t="s">
        <v>137</v>
      </c>
      <c r="E20" s="63">
        <f>E21+E26+E28+E32+E36</f>
        <v>15792.1</v>
      </c>
      <c r="F20" s="63">
        <f>F21+F26+F28+F32+F36</f>
        <v>15792.1</v>
      </c>
      <c r="G20" s="63"/>
      <c r="H20" s="63"/>
      <c r="I20" s="63"/>
      <c r="J20" s="63"/>
      <c r="K20" s="63"/>
      <c r="L20" s="63"/>
    </row>
    <row r="21" spans="1:12" s="1" customFormat="1" ht="15" customHeight="1">
      <c r="A21" s="61" t="s">
        <v>138</v>
      </c>
      <c r="B21" s="21"/>
      <c r="C21" s="21"/>
      <c r="D21" s="62" t="s">
        <v>139</v>
      </c>
      <c r="E21" s="63">
        <v>1325.72</v>
      </c>
      <c r="F21" s="63">
        <v>1325.72</v>
      </c>
      <c r="G21" s="63"/>
      <c r="H21" s="63"/>
      <c r="I21" s="63"/>
      <c r="J21" s="63"/>
      <c r="K21" s="63"/>
      <c r="L21" s="63"/>
    </row>
    <row r="22" spans="1:12" s="1" customFormat="1" ht="15" customHeight="1">
      <c r="A22" s="64" t="s">
        <v>140</v>
      </c>
      <c r="B22" s="21"/>
      <c r="C22" s="21"/>
      <c r="D22" s="65" t="s">
        <v>141</v>
      </c>
      <c r="E22" s="19">
        <v>792.19</v>
      </c>
      <c r="F22" s="19">
        <v>792.19</v>
      </c>
      <c r="G22" s="19"/>
      <c r="H22" s="19"/>
      <c r="I22" s="19"/>
      <c r="J22" s="19"/>
      <c r="K22" s="19"/>
      <c r="L22" s="19"/>
    </row>
    <row r="23" spans="1:12" s="1" customFormat="1" ht="15" customHeight="1">
      <c r="A23" s="64" t="s">
        <v>142</v>
      </c>
      <c r="B23" s="21"/>
      <c r="C23" s="21"/>
      <c r="D23" s="65" t="s">
        <v>143</v>
      </c>
      <c r="E23" s="19">
        <v>154.53</v>
      </c>
      <c r="F23" s="19">
        <v>154.53</v>
      </c>
      <c r="G23" s="19"/>
      <c r="H23" s="19"/>
      <c r="I23" s="19"/>
      <c r="J23" s="19"/>
      <c r="K23" s="19"/>
      <c r="L23" s="19"/>
    </row>
    <row r="24" spans="1:12" s="1" customFormat="1" ht="15" customHeight="1">
      <c r="A24" s="64" t="s">
        <v>144</v>
      </c>
      <c r="B24" s="21"/>
      <c r="C24" s="21"/>
      <c r="D24" s="65" t="s">
        <v>145</v>
      </c>
      <c r="E24" s="19">
        <v>103</v>
      </c>
      <c r="F24" s="19">
        <v>103</v>
      </c>
      <c r="G24" s="19"/>
      <c r="H24" s="19"/>
      <c r="I24" s="19"/>
      <c r="J24" s="19"/>
      <c r="K24" s="19"/>
      <c r="L24" s="19"/>
    </row>
    <row r="25" spans="1:12" s="1" customFormat="1" ht="15" customHeight="1">
      <c r="A25" s="64" t="s">
        <v>146</v>
      </c>
      <c r="B25" s="21"/>
      <c r="C25" s="21"/>
      <c r="D25" s="65" t="s">
        <v>147</v>
      </c>
      <c r="E25" s="19">
        <v>276</v>
      </c>
      <c r="F25" s="19">
        <v>276</v>
      </c>
      <c r="G25" s="19"/>
      <c r="H25" s="19"/>
      <c r="I25" s="19"/>
      <c r="J25" s="19"/>
      <c r="K25" s="19"/>
      <c r="L25" s="19"/>
    </row>
    <row r="26" spans="1:12" s="1" customFormat="1" ht="15" customHeight="1">
      <c r="A26" s="61" t="s">
        <v>148</v>
      </c>
      <c r="B26" s="21"/>
      <c r="C26" s="21"/>
      <c r="D26" s="62" t="s">
        <v>149</v>
      </c>
      <c r="E26" s="63">
        <v>97</v>
      </c>
      <c r="F26" s="63">
        <v>97</v>
      </c>
      <c r="G26" s="63"/>
      <c r="H26" s="63"/>
      <c r="I26" s="63"/>
      <c r="J26" s="63"/>
      <c r="K26" s="63"/>
      <c r="L26" s="63"/>
    </row>
    <row r="27" spans="1:12" s="1" customFormat="1" ht="15" customHeight="1">
      <c r="A27" s="64" t="s">
        <v>150</v>
      </c>
      <c r="B27" s="21"/>
      <c r="C27" s="21"/>
      <c r="D27" s="65" t="s">
        <v>151</v>
      </c>
      <c r="E27" s="19">
        <v>97</v>
      </c>
      <c r="F27" s="19">
        <v>97</v>
      </c>
      <c r="G27" s="19"/>
      <c r="H27" s="19"/>
      <c r="I27" s="19"/>
      <c r="J27" s="19"/>
      <c r="K27" s="19"/>
      <c r="L27" s="19"/>
    </row>
    <row r="28" spans="1:12" s="1" customFormat="1" ht="15" customHeight="1">
      <c r="A28" s="61" t="s">
        <v>152</v>
      </c>
      <c r="B28" s="21"/>
      <c r="C28" s="21"/>
      <c r="D28" s="62" t="s">
        <v>153</v>
      </c>
      <c r="E28" s="63">
        <v>12796.54</v>
      </c>
      <c r="F28" s="63">
        <v>12796.54</v>
      </c>
      <c r="G28" s="63"/>
      <c r="H28" s="63"/>
      <c r="I28" s="63"/>
      <c r="J28" s="63"/>
      <c r="K28" s="63"/>
      <c r="L28" s="63"/>
    </row>
    <row r="29" spans="1:12" s="1" customFormat="1" ht="15" customHeight="1">
      <c r="A29" s="64" t="s">
        <v>154</v>
      </c>
      <c r="B29" s="21"/>
      <c r="C29" s="21"/>
      <c r="D29" s="65" t="s">
        <v>155</v>
      </c>
      <c r="E29" s="19">
        <v>879</v>
      </c>
      <c r="F29" s="19">
        <v>879</v>
      </c>
      <c r="G29" s="19"/>
      <c r="H29" s="19"/>
      <c r="I29" s="19"/>
      <c r="J29" s="19"/>
      <c r="K29" s="19"/>
      <c r="L29" s="19"/>
    </row>
    <row r="30" spans="1:12" s="1" customFormat="1" ht="15" customHeight="1">
      <c r="A30" s="64" t="s">
        <v>156</v>
      </c>
      <c r="B30" s="21"/>
      <c r="C30" s="21"/>
      <c r="D30" s="65" t="s">
        <v>157</v>
      </c>
      <c r="E30" s="19">
        <v>11196.46</v>
      </c>
      <c r="F30" s="19">
        <v>11196.46</v>
      </c>
      <c r="G30" s="19"/>
      <c r="H30" s="19"/>
      <c r="I30" s="19"/>
      <c r="J30" s="19"/>
      <c r="K30" s="19"/>
      <c r="L30" s="19"/>
    </row>
    <row r="31" spans="1:12" s="1" customFormat="1" ht="15" customHeight="1">
      <c r="A31" s="64" t="s">
        <v>158</v>
      </c>
      <c r="B31" s="21"/>
      <c r="C31" s="21"/>
      <c r="D31" s="65" t="s">
        <v>159</v>
      </c>
      <c r="E31" s="19">
        <v>721.08</v>
      </c>
      <c r="F31" s="19">
        <v>721.08</v>
      </c>
      <c r="G31" s="19"/>
      <c r="H31" s="19"/>
      <c r="I31" s="19"/>
      <c r="J31" s="19"/>
      <c r="K31" s="19"/>
      <c r="L31" s="19"/>
    </row>
    <row r="32" spans="1:12" s="1" customFormat="1" ht="15" customHeight="1">
      <c r="A32" s="61" t="s">
        <v>160</v>
      </c>
      <c r="B32" s="21"/>
      <c r="C32" s="21"/>
      <c r="D32" s="62" t="s">
        <v>161</v>
      </c>
      <c r="E32" s="63">
        <v>1566.36</v>
      </c>
      <c r="F32" s="63">
        <v>1566.36</v>
      </c>
      <c r="G32" s="63"/>
      <c r="H32" s="63"/>
      <c r="I32" s="63"/>
      <c r="J32" s="63"/>
      <c r="K32" s="63"/>
      <c r="L32" s="63"/>
    </row>
    <row r="33" spans="1:12" s="1" customFormat="1" ht="15" customHeight="1">
      <c r="A33" s="64" t="s">
        <v>162</v>
      </c>
      <c r="B33" s="21"/>
      <c r="C33" s="21"/>
      <c r="D33" s="65" t="s">
        <v>163</v>
      </c>
      <c r="E33" s="19">
        <v>1262.85</v>
      </c>
      <c r="F33" s="19">
        <v>1262.85</v>
      </c>
      <c r="G33" s="19"/>
      <c r="H33" s="19"/>
      <c r="I33" s="19"/>
      <c r="J33" s="19"/>
      <c r="K33" s="19"/>
      <c r="L33" s="19"/>
    </row>
    <row r="34" spans="1:12" s="1" customFormat="1" ht="15" customHeight="1">
      <c r="A34" s="64" t="s">
        <v>164</v>
      </c>
      <c r="B34" s="21"/>
      <c r="C34" s="21"/>
      <c r="D34" s="65" t="s">
        <v>165</v>
      </c>
      <c r="E34" s="19">
        <v>178.42</v>
      </c>
      <c r="F34" s="19">
        <v>178.42</v>
      </c>
      <c r="G34" s="19"/>
      <c r="H34" s="19"/>
      <c r="I34" s="19"/>
      <c r="J34" s="19"/>
      <c r="K34" s="19"/>
      <c r="L34" s="19"/>
    </row>
    <row r="35" spans="1:12" s="1" customFormat="1" ht="15" customHeight="1">
      <c r="A35" s="64" t="s">
        <v>166</v>
      </c>
      <c r="B35" s="21"/>
      <c r="C35" s="21"/>
      <c r="D35" s="65" t="s">
        <v>167</v>
      </c>
      <c r="E35" s="19">
        <v>125.09</v>
      </c>
      <c r="F35" s="19">
        <v>125.09</v>
      </c>
      <c r="G35" s="19"/>
      <c r="H35" s="19"/>
      <c r="I35" s="19"/>
      <c r="J35" s="19"/>
      <c r="K35" s="19"/>
      <c r="L35" s="19"/>
    </row>
    <row r="36" spans="1:12" s="1" customFormat="1" ht="15" customHeight="1">
      <c r="A36" s="61" t="s">
        <v>168</v>
      </c>
      <c r="B36" s="21"/>
      <c r="C36" s="21"/>
      <c r="D36" s="62" t="s">
        <v>169</v>
      </c>
      <c r="E36" s="63">
        <v>6.48</v>
      </c>
      <c r="F36" s="63">
        <v>6.48</v>
      </c>
      <c r="G36" s="63"/>
      <c r="H36" s="63"/>
      <c r="I36" s="63"/>
      <c r="J36" s="63"/>
      <c r="K36" s="63"/>
      <c r="L36" s="63"/>
    </row>
    <row r="37" spans="1:12" s="1" customFormat="1" ht="15" customHeight="1">
      <c r="A37" s="64" t="s">
        <v>170</v>
      </c>
      <c r="B37" s="21"/>
      <c r="C37" s="21"/>
      <c r="D37" s="65" t="s">
        <v>171</v>
      </c>
      <c r="E37" s="19">
        <v>6.48</v>
      </c>
      <c r="F37" s="19">
        <v>6.48</v>
      </c>
      <c r="G37" s="19"/>
      <c r="H37" s="19"/>
      <c r="I37" s="19"/>
      <c r="J37" s="19"/>
      <c r="K37" s="19"/>
      <c r="L37" s="19"/>
    </row>
    <row r="38" spans="1:12" s="1" customFormat="1" ht="15" customHeight="1">
      <c r="A38" s="61" t="s">
        <v>172</v>
      </c>
      <c r="B38" s="21"/>
      <c r="C38" s="21"/>
      <c r="D38" s="62" t="s">
        <v>173</v>
      </c>
      <c r="E38" s="63">
        <v>65.86</v>
      </c>
      <c r="F38" s="63">
        <v>65.86</v>
      </c>
      <c r="G38" s="63"/>
      <c r="H38" s="63"/>
      <c r="I38" s="63"/>
      <c r="J38" s="63"/>
      <c r="K38" s="63"/>
      <c r="L38" s="63"/>
    </row>
    <row r="39" spans="1:12" s="1" customFormat="1" ht="15" customHeight="1">
      <c r="A39" s="61" t="s">
        <v>174</v>
      </c>
      <c r="B39" s="21"/>
      <c r="C39" s="21"/>
      <c r="D39" s="62" t="s">
        <v>175</v>
      </c>
      <c r="E39" s="63">
        <v>65.86</v>
      </c>
      <c r="F39" s="63">
        <v>65.86</v>
      </c>
      <c r="G39" s="63"/>
      <c r="H39" s="63"/>
      <c r="I39" s="63"/>
      <c r="J39" s="63"/>
      <c r="K39" s="63"/>
      <c r="L39" s="63"/>
    </row>
    <row r="40" spans="1:12" s="1" customFormat="1" ht="15" customHeight="1">
      <c r="A40" s="64" t="s">
        <v>176</v>
      </c>
      <c r="B40" s="21"/>
      <c r="C40" s="21"/>
      <c r="D40" s="65" t="s">
        <v>177</v>
      </c>
      <c r="E40" s="19">
        <v>65.86</v>
      </c>
      <c r="F40" s="19">
        <v>65.86</v>
      </c>
      <c r="G40" s="19"/>
      <c r="H40" s="19"/>
      <c r="I40" s="19"/>
      <c r="J40" s="19"/>
      <c r="K40" s="19"/>
      <c r="L40" s="19"/>
    </row>
    <row r="41" spans="1:12" s="1" customFormat="1" ht="15" customHeight="1">
      <c r="A41" s="47" t="s">
        <v>178</v>
      </c>
      <c r="B41" s="48"/>
      <c r="C41" s="48"/>
      <c r="D41" s="48"/>
      <c r="E41" s="48"/>
      <c r="F41" s="48"/>
      <c r="G41" s="48"/>
      <c r="H41" s="48"/>
      <c r="I41" s="48"/>
      <c r="J41" s="48"/>
      <c r="K41" s="48"/>
      <c r="L41" s="48"/>
    </row>
  </sheetData>
  <sheetProtection/>
  <mergeCells count="46">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L41"/>
    <mergeCell ref="D5:D7"/>
    <mergeCell ref="E4:E7"/>
    <mergeCell ref="F4:F7"/>
    <mergeCell ref="G4:G7"/>
    <mergeCell ref="H6:H7"/>
    <mergeCell ref="I6:I7"/>
    <mergeCell ref="J4:J7"/>
    <mergeCell ref="K4:K7"/>
    <mergeCell ref="L4:L7"/>
    <mergeCell ref="H4:I5"/>
    <mergeCell ref="A5:C7"/>
  </mergeCells>
  <printOptions/>
  <pageMargins left="0.2" right="0" top="1" bottom="0.75"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K39"/>
  <sheetViews>
    <sheetView zoomScaleSheetLayoutView="100" workbookViewId="0" topLeftCell="A13">
      <selection activeCell="I26" sqref="I26"/>
    </sheetView>
  </sheetViews>
  <sheetFormatPr defaultColWidth="9.140625" defaultRowHeight="12.75"/>
  <cols>
    <col min="1" max="3" width="3.421875" style="1" customWidth="1"/>
    <col min="4" max="4" width="37.28125" style="1" customWidth="1"/>
    <col min="5" max="7" width="17.140625" style="1" customWidth="1"/>
    <col min="8" max="8" width="14.57421875" style="1" customWidth="1"/>
    <col min="9" max="9" width="13.7109375" style="1" customWidth="1"/>
    <col min="10" max="10" width="14.57421875" style="1" customWidth="1"/>
    <col min="11" max="16384" width="9.140625" style="1" customWidth="1"/>
  </cols>
  <sheetData>
    <row r="1" spans="1:11" s="1" customFormat="1" ht="27.75" customHeight="1">
      <c r="A1" s="35"/>
      <c r="B1" s="36"/>
      <c r="C1" s="36"/>
      <c r="D1" s="36"/>
      <c r="E1" s="37" t="s">
        <v>179</v>
      </c>
      <c r="F1" s="36"/>
      <c r="G1" s="36"/>
      <c r="H1" s="36"/>
      <c r="I1" s="36"/>
      <c r="J1" s="49"/>
      <c r="K1" s="50"/>
    </row>
    <row r="2" spans="1:11" s="1" customFormat="1" ht="15" customHeight="1">
      <c r="A2" s="38"/>
      <c r="B2" s="39"/>
      <c r="C2" s="39"/>
      <c r="D2" s="39"/>
      <c r="E2" s="39"/>
      <c r="F2" s="39"/>
      <c r="G2" s="39"/>
      <c r="H2" s="39"/>
      <c r="I2" s="39"/>
      <c r="J2" s="51" t="s">
        <v>180</v>
      </c>
      <c r="K2" s="50"/>
    </row>
    <row r="3" spans="1:11" s="1" customFormat="1" ht="15" customHeight="1">
      <c r="A3" s="40" t="s">
        <v>2</v>
      </c>
      <c r="B3" s="41"/>
      <c r="C3" s="41"/>
      <c r="D3" s="41"/>
      <c r="E3" s="42" t="s">
        <v>102</v>
      </c>
      <c r="F3" s="41"/>
      <c r="G3" s="41"/>
      <c r="H3" s="41"/>
      <c r="I3" s="41"/>
      <c r="J3" s="52" t="s">
        <v>56</v>
      </c>
      <c r="K3" s="50"/>
    </row>
    <row r="4" spans="1:10" s="1" customFormat="1" ht="15" customHeight="1">
      <c r="A4" s="86" t="s">
        <v>59</v>
      </c>
      <c r="B4" s="87"/>
      <c r="C4" s="87"/>
      <c r="D4" s="87"/>
      <c r="E4" s="58" t="s">
        <v>93</v>
      </c>
      <c r="F4" s="58" t="s">
        <v>181</v>
      </c>
      <c r="G4" s="58" t="s">
        <v>182</v>
      </c>
      <c r="H4" s="58" t="s">
        <v>183</v>
      </c>
      <c r="I4" s="58" t="s">
        <v>184</v>
      </c>
      <c r="J4" s="58" t="s">
        <v>185</v>
      </c>
    </row>
    <row r="5" spans="1:10" s="1" customFormat="1" ht="15" customHeight="1">
      <c r="A5" s="53" t="s">
        <v>109</v>
      </c>
      <c r="B5" s="45"/>
      <c r="C5" s="45"/>
      <c r="D5" s="15" t="s">
        <v>110</v>
      </c>
      <c r="E5" s="45"/>
      <c r="F5" s="45"/>
      <c r="G5" s="45"/>
      <c r="H5" s="45"/>
      <c r="I5" s="45"/>
      <c r="J5" s="45"/>
    </row>
    <row r="6" spans="1:10" s="1" customFormat="1" ht="15" customHeight="1">
      <c r="A6" s="46"/>
      <c r="B6" s="45"/>
      <c r="C6" s="45"/>
      <c r="D6" s="14"/>
      <c r="E6" s="45"/>
      <c r="F6" s="45"/>
      <c r="G6" s="45"/>
      <c r="H6" s="45"/>
      <c r="I6" s="45"/>
      <c r="J6" s="45"/>
    </row>
    <row r="7" spans="1:10" s="1" customFormat="1" ht="15" customHeight="1">
      <c r="A7" s="46"/>
      <c r="B7" s="45"/>
      <c r="C7" s="45"/>
      <c r="D7" s="14"/>
      <c r="E7" s="45"/>
      <c r="F7" s="45"/>
      <c r="G7" s="45"/>
      <c r="H7" s="45"/>
      <c r="I7" s="45"/>
      <c r="J7" s="45"/>
    </row>
    <row r="8" spans="1:10" s="1" customFormat="1" ht="15" customHeight="1">
      <c r="A8" s="88" t="s">
        <v>113</v>
      </c>
      <c r="B8" s="14"/>
      <c r="C8" s="14"/>
      <c r="D8" s="14"/>
      <c r="E8" s="19">
        <f>E9+E14+E20+E36</f>
        <v>7964.359999999999</v>
      </c>
      <c r="F8" s="19">
        <f>F9+F14+F20+F36</f>
        <v>1546.86</v>
      </c>
      <c r="G8" s="19">
        <f>G20</f>
        <v>6417.499999999999</v>
      </c>
      <c r="H8" s="19"/>
      <c r="I8" s="19"/>
      <c r="J8" s="19"/>
    </row>
    <row r="9" spans="1:10" s="1" customFormat="1" ht="15" customHeight="1">
      <c r="A9" s="61" t="s">
        <v>114</v>
      </c>
      <c r="B9" s="21"/>
      <c r="C9" s="21"/>
      <c r="D9" s="62" t="s">
        <v>115</v>
      </c>
      <c r="E9" s="63">
        <v>182.92</v>
      </c>
      <c r="F9" s="63">
        <v>182.92</v>
      </c>
      <c r="G9" s="63"/>
      <c r="H9" s="63"/>
      <c r="I9" s="63"/>
      <c r="J9" s="63"/>
    </row>
    <row r="10" spans="1:10" s="1" customFormat="1" ht="15" customHeight="1">
      <c r="A10" s="61" t="s">
        <v>116</v>
      </c>
      <c r="B10" s="21"/>
      <c r="C10" s="21"/>
      <c r="D10" s="62" t="s">
        <v>117</v>
      </c>
      <c r="E10" s="63">
        <v>182.92</v>
      </c>
      <c r="F10" s="63">
        <v>182.92</v>
      </c>
      <c r="G10" s="63"/>
      <c r="H10" s="63"/>
      <c r="I10" s="63"/>
      <c r="J10" s="63"/>
    </row>
    <row r="11" spans="1:10" s="1" customFormat="1" ht="15" customHeight="1">
      <c r="A11" s="64" t="s">
        <v>118</v>
      </c>
      <c r="B11" s="21"/>
      <c r="C11" s="21"/>
      <c r="D11" s="65" t="s">
        <v>119</v>
      </c>
      <c r="E11" s="19">
        <v>99.49</v>
      </c>
      <c r="F11" s="19">
        <v>99.49</v>
      </c>
      <c r="G11" s="19"/>
      <c r="H11" s="19"/>
      <c r="I11" s="19"/>
      <c r="J11" s="19"/>
    </row>
    <row r="12" spans="1:10" s="1" customFormat="1" ht="15" customHeight="1">
      <c r="A12" s="64" t="s">
        <v>120</v>
      </c>
      <c r="B12" s="21"/>
      <c r="C12" s="21"/>
      <c r="D12" s="65" t="s">
        <v>121</v>
      </c>
      <c r="E12" s="19">
        <v>43.9</v>
      </c>
      <c r="F12" s="19">
        <v>43.9</v>
      </c>
      <c r="G12" s="19"/>
      <c r="H12" s="19"/>
      <c r="I12" s="19"/>
      <c r="J12" s="19"/>
    </row>
    <row r="13" spans="1:10" s="1" customFormat="1" ht="15" customHeight="1">
      <c r="A13" s="64" t="s">
        <v>122</v>
      </c>
      <c r="B13" s="21"/>
      <c r="C13" s="21"/>
      <c r="D13" s="65" t="s">
        <v>123</v>
      </c>
      <c r="E13" s="19">
        <v>39.53</v>
      </c>
      <c r="F13" s="19">
        <v>39.53</v>
      </c>
      <c r="G13" s="19"/>
      <c r="H13" s="19"/>
      <c r="I13" s="19"/>
      <c r="J13" s="19"/>
    </row>
    <row r="14" spans="1:10" s="1" customFormat="1" ht="15" customHeight="1">
      <c r="A14" s="61" t="s">
        <v>124</v>
      </c>
      <c r="B14" s="21"/>
      <c r="C14" s="21"/>
      <c r="D14" s="62" t="s">
        <v>125</v>
      </c>
      <c r="E14" s="63">
        <f>F14</f>
        <v>81.04</v>
      </c>
      <c r="F14" s="63">
        <f>F15</f>
        <v>81.04</v>
      </c>
      <c r="G14" s="63"/>
      <c r="H14" s="63"/>
      <c r="I14" s="63"/>
      <c r="J14" s="63"/>
    </row>
    <row r="15" spans="1:10" s="1" customFormat="1" ht="15" customHeight="1">
      <c r="A15" s="61" t="s">
        <v>126</v>
      </c>
      <c r="B15" s="21"/>
      <c r="C15" s="21"/>
      <c r="D15" s="62" t="s">
        <v>127</v>
      </c>
      <c r="E15" s="63">
        <f>F15</f>
        <v>81.04</v>
      </c>
      <c r="F15" s="63">
        <f>SUM(F16:F19)</f>
        <v>81.04</v>
      </c>
      <c r="G15" s="63"/>
      <c r="H15" s="63"/>
      <c r="I15" s="63"/>
      <c r="J15" s="63"/>
    </row>
    <row r="16" spans="1:10" s="1" customFormat="1" ht="15" customHeight="1">
      <c r="A16" s="64" t="s">
        <v>128</v>
      </c>
      <c r="B16" s="21"/>
      <c r="C16" s="21"/>
      <c r="D16" s="65" t="s">
        <v>129</v>
      </c>
      <c r="E16" s="19">
        <v>28.13</v>
      </c>
      <c r="F16" s="19">
        <v>28.13</v>
      </c>
      <c r="G16" s="19"/>
      <c r="H16" s="19"/>
      <c r="I16" s="19"/>
      <c r="J16" s="19"/>
    </row>
    <row r="17" spans="1:10" s="1" customFormat="1" ht="15" customHeight="1">
      <c r="A17" s="64" t="s">
        <v>130</v>
      </c>
      <c r="B17" s="21"/>
      <c r="C17" s="21"/>
      <c r="D17" s="65" t="s">
        <v>131</v>
      </c>
      <c r="E17" s="19">
        <v>18.52</v>
      </c>
      <c r="F17" s="19">
        <v>18.52</v>
      </c>
      <c r="G17" s="19"/>
      <c r="H17" s="19"/>
      <c r="I17" s="19"/>
      <c r="J17" s="19"/>
    </row>
    <row r="18" spans="1:10" s="1" customFormat="1" ht="15" customHeight="1">
      <c r="A18" s="64" t="s">
        <v>132</v>
      </c>
      <c r="B18" s="21"/>
      <c r="C18" s="21"/>
      <c r="D18" s="65" t="s">
        <v>133</v>
      </c>
      <c r="E18" s="19">
        <v>22.05</v>
      </c>
      <c r="F18" s="19">
        <v>22.05</v>
      </c>
      <c r="G18" s="19"/>
      <c r="H18" s="19"/>
      <c r="I18" s="19"/>
      <c r="J18" s="19"/>
    </row>
    <row r="19" spans="1:10" s="1" customFormat="1" ht="15" customHeight="1">
      <c r="A19" s="64" t="s">
        <v>134</v>
      </c>
      <c r="B19" s="21"/>
      <c r="C19" s="21"/>
      <c r="D19" s="65" t="s">
        <v>135</v>
      </c>
      <c r="E19" s="19">
        <v>12.34</v>
      </c>
      <c r="F19" s="19">
        <v>12.34</v>
      </c>
      <c r="G19" s="19"/>
      <c r="H19" s="19"/>
      <c r="I19" s="19"/>
      <c r="J19" s="19"/>
    </row>
    <row r="20" spans="1:10" s="1" customFormat="1" ht="15" customHeight="1">
      <c r="A20" s="61" t="s">
        <v>136</v>
      </c>
      <c r="B20" s="21"/>
      <c r="C20" s="21"/>
      <c r="D20" s="62" t="s">
        <v>137</v>
      </c>
      <c r="E20" s="63">
        <f>E21+E26+E30+E34</f>
        <v>7634.539999999999</v>
      </c>
      <c r="F20" s="63">
        <f>F21+F30</f>
        <v>1217.04</v>
      </c>
      <c r="G20" s="63">
        <f>G21+G26+G30+G34</f>
        <v>6417.499999999999</v>
      </c>
      <c r="H20" s="63"/>
      <c r="I20" s="63"/>
      <c r="J20" s="63"/>
    </row>
    <row r="21" spans="1:10" s="1" customFormat="1" ht="15" customHeight="1">
      <c r="A21" s="61" t="s">
        <v>138</v>
      </c>
      <c r="B21" s="21"/>
      <c r="C21" s="21"/>
      <c r="D21" s="62" t="s">
        <v>139</v>
      </c>
      <c r="E21" s="63">
        <v>1255.6</v>
      </c>
      <c r="F21" s="63">
        <v>792.19</v>
      </c>
      <c r="G21" s="63">
        <f>SUM(G22:G25)</f>
        <v>463.40999999999997</v>
      </c>
      <c r="H21" s="63"/>
      <c r="I21" s="63"/>
      <c r="J21" s="63"/>
    </row>
    <row r="22" spans="1:10" s="1" customFormat="1" ht="15" customHeight="1">
      <c r="A22" s="64" t="s">
        <v>140</v>
      </c>
      <c r="B22" s="21"/>
      <c r="C22" s="21"/>
      <c r="D22" s="65" t="s">
        <v>141</v>
      </c>
      <c r="E22" s="19">
        <v>792.19</v>
      </c>
      <c r="F22" s="19">
        <v>792.19</v>
      </c>
      <c r="G22" s="19"/>
      <c r="H22" s="19"/>
      <c r="I22" s="19"/>
      <c r="J22" s="19"/>
    </row>
    <row r="23" spans="1:10" s="1" customFormat="1" ht="15" customHeight="1">
      <c r="A23" s="64" t="s">
        <v>142</v>
      </c>
      <c r="B23" s="21"/>
      <c r="C23" s="21"/>
      <c r="D23" s="65" t="s">
        <v>143</v>
      </c>
      <c r="E23" s="19">
        <v>154.53</v>
      </c>
      <c r="F23" s="19"/>
      <c r="G23" s="19">
        <v>154.53</v>
      </c>
      <c r="H23" s="19"/>
      <c r="I23" s="19"/>
      <c r="J23" s="19"/>
    </row>
    <row r="24" spans="1:10" s="1" customFormat="1" ht="15" customHeight="1">
      <c r="A24" s="64" t="s">
        <v>144</v>
      </c>
      <c r="B24" s="21"/>
      <c r="C24" s="21"/>
      <c r="D24" s="65" t="s">
        <v>145</v>
      </c>
      <c r="E24" s="19">
        <v>103</v>
      </c>
      <c r="F24" s="19"/>
      <c r="G24" s="19">
        <v>103</v>
      </c>
      <c r="H24" s="19"/>
      <c r="I24" s="19"/>
      <c r="J24" s="19"/>
    </row>
    <row r="25" spans="1:10" s="1" customFormat="1" ht="15" customHeight="1">
      <c r="A25" s="64" t="s">
        <v>146</v>
      </c>
      <c r="B25" s="21"/>
      <c r="C25" s="21"/>
      <c r="D25" s="65" t="s">
        <v>147</v>
      </c>
      <c r="E25" s="19">
        <v>205.88</v>
      </c>
      <c r="F25" s="19"/>
      <c r="G25" s="19">
        <v>205.88</v>
      </c>
      <c r="H25" s="19"/>
      <c r="I25" s="19"/>
      <c r="J25" s="19"/>
    </row>
    <row r="26" spans="1:10" s="1" customFormat="1" ht="15" customHeight="1">
      <c r="A26" s="61" t="s">
        <v>152</v>
      </c>
      <c r="B26" s="21"/>
      <c r="C26" s="21"/>
      <c r="D26" s="62" t="s">
        <v>153</v>
      </c>
      <c r="E26" s="63">
        <v>5304.44</v>
      </c>
      <c r="F26" s="63"/>
      <c r="G26" s="63">
        <f>SUM(G27:G29)</f>
        <v>5304.44</v>
      </c>
      <c r="H26" s="63"/>
      <c r="I26" s="63"/>
      <c r="J26" s="63"/>
    </row>
    <row r="27" spans="1:10" s="1" customFormat="1" ht="15" customHeight="1">
      <c r="A27" s="64" t="s">
        <v>154</v>
      </c>
      <c r="B27" s="21"/>
      <c r="C27" s="21"/>
      <c r="D27" s="65" t="s">
        <v>155</v>
      </c>
      <c r="E27" s="19">
        <v>539.4</v>
      </c>
      <c r="F27" s="19"/>
      <c r="G27" s="19">
        <v>539.4</v>
      </c>
      <c r="H27" s="19"/>
      <c r="I27" s="19"/>
      <c r="J27" s="19"/>
    </row>
    <row r="28" spans="1:10" s="1" customFormat="1" ht="15" customHeight="1">
      <c r="A28" s="64" t="s">
        <v>156</v>
      </c>
      <c r="B28" s="21"/>
      <c r="C28" s="21"/>
      <c r="D28" s="65" t="s">
        <v>157</v>
      </c>
      <c r="E28" s="19">
        <v>4324.66</v>
      </c>
      <c r="F28" s="19"/>
      <c r="G28" s="19">
        <v>4324.66</v>
      </c>
      <c r="H28" s="19"/>
      <c r="I28" s="19"/>
      <c r="J28" s="19"/>
    </row>
    <row r="29" spans="1:10" s="1" customFormat="1" ht="15" customHeight="1">
      <c r="A29" s="64" t="s">
        <v>158</v>
      </c>
      <c r="B29" s="21"/>
      <c r="C29" s="21"/>
      <c r="D29" s="65" t="s">
        <v>159</v>
      </c>
      <c r="E29" s="19">
        <v>440.38</v>
      </c>
      <c r="F29" s="19"/>
      <c r="G29" s="19">
        <v>440.38</v>
      </c>
      <c r="H29" s="19"/>
      <c r="I29" s="19"/>
      <c r="J29" s="19"/>
    </row>
    <row r="30" spans="1:10" s="85" customFormat="1" ht="15" customHeight="1">
      <c r="A30" s="61" t="s">
        <v>160</v>
      </c>
      <c r="B30" s="21"/>
      <c r="C30" s="21"/>
      <c r="D30" s="62" t="s">
        <v>161</v>
      </c>
      <c r="E30" s="63">
        <f>F30+G30</f>
        <v>1068.02</v>
      </c>
      <c r="F30" s="63">
        <v>424.85</v>
      </c>
      <c r="G30" s="63">
        <f>SUM(G31:G33)</f>
        <v>643.17</v>
      </c>
      <c r="H30" s="63"/>
      <c r="I30" s="63"/>
      <c r="J30" s="63"/>
    </row>
    <row r="31" spans="1:10" s="1" customFormat="1" ht="15" customHeight="1">
      <c r="A31" s="64" t="s">
        <v>162</v>
      </c>
      <c r="B31" s="21"/>
      <c r="C31" s="21"/>
      <c r="D31" s="65" t="s">
        <v>163</v>
      </c>
      <c r="E31" s="19">
        <f>F31+G31</f>
        <v>765.88</v>
      </c>
      <c r="F31" s="19">
        <v>424.85</v>
      </c>
      <c r="G31" s="19">
        <v>341.03</v>
      </c>
      <c r="H31" s="19"/>
      <c r="I31" s="19"/>
      <c r="J31" s="19"/>
    </row>
    <row r="32" spans="1:10" s="1" customFormat="1" ht="15" customHeight="1">
      <c r="A32" s="64" t="s">
        <v>164</v>
      </c>
      <c r="B32" s="21"/>
      <c r="C32" s="21"/>
      <c r="D32" s="65" t="s">
        <v>165</v>
      </c>
      <c r="E32" s="19">
        <v>177.05</v>
      </c>
      <c r="F32" s="19"/>
      <c r="G32" s="19">
        <v>177.05</v>
      </c>
      <c r="H32" s="19"/>
      <c r="I32" s="19"/>
      <c r="J32" s="19"/>
    </row>
    <row r="33" spans="1:10" s="1" customFormat="1" ht="15" customHeight="1">
      <c r="A33" s="64" t="s">
        <v>166</v>
      </c>
      <c r="B33" s="21"/>
      <c r="C33" s="21"/>
      <c r="D33" s="65" t="s">
        <v>167</v>
      </c>
      <c r="E33" s="19">
        <v>125.09</v>
      </c>
      <c r="F33" s="19"/>
      <c r="G33" s="19">
        <v>125.09</v>
      </c>
      <c r="H33" s="19"/>
      <c r="I33" s="19"/>
      <c r="J33" s="19"/>
    </row>
    <row r="34" spans="1:10" s="1" customFormat="1" ht="15" customHeight="1">
      <c r="A34" s="61" t="s">
        <v>168</v>
      </c>
      <c r="B34" s="21"/>
      <c r="C34" s="21"/>
      <c r="D34" s="62" t="s">
        <v>169</v>
      </c>
      <c r="E34" s="63">
        <v>6.48</v>
      </c>
      <c r="F34" s="63"/>
      <c r="G34" s="63">
        <v>6.48</v>
      </c>
      <c r="H34" s="63"/>
      <c r="I34" s="63"/>
      <c r="J34" s="63"/>
    </row>
    <row r="35" spans="1:10" s="1" customFormat="1" ht="15" customHeight="1">
      <c r="A35" s="64" t="s">
        <v>170</v>
      </c>
      <c r="B35" s="21"/>
      <c r="C35" s="21"/>
      <c r="D35" s="65" t="s">
        <v>171</v>
      </c>
      <c r="E35" s="19">
        <v>6.48</v>
      </c>
      <c r="F35" s="19"/>
      <c r="G35" s="19">
        <v>6.48</v>
      </c>
      <c r="H35" s="19"/>
      <c r="I35" s="19"/>
      <c r="J35" s="19"/>
    </row>
    <row r="36" spans="1:10" s="1" customFormat="1" ht="15" customHeight="1">
      <c r="A36" s="61" t="s">
        <v>172</v>
      </c>
      <c r="B36" s="21"/>
      <c r="C36" s="21"/>
      <c r="D36" s="62" t="s">
        <v>173</v>
      </c>
      <c r="E36" s="63">
        <f>E37</f>
        <v>65.86</v>
      </c>
      <c r="F36" s="63">
        <f>F37</f>
        <v>65.86</v>
      </c>
      <c r="G36" s="63"/>
      <c r="H36" s="63"/>
      <c r="I36" s="63"/>
      <c r="J36" s="63"/>
    </row>
    <row r="37" spans="1:10" s="1" customFormat="1" ht="15" customHeight="1">
      <c r="A37" s="61" t="s">
        <v>174</v>
      </c>
      <c r="B37" s="21"/>
      <c r="C37" s="21"/>
      <c r="D37" s="62" t="s">
        <v>175</v>
      </c>
      <c r="E37" s="63">
        <f>E38</f>
        <v>65.86</v>
      </c>
      <c r="F37" s="63">
        <f>F38</f>
        <v>65.86</v>
      </c>
      <c r="G37" s="63"/>
      <c r="H37" s="63"/>
      <c r="I37" s="63"/>
      <c r="J37" s="63"/>
    </row>
    <row r="38" spans="1:10" s="1" customFormat="1" ht="15" customHeight="1">
      <c r="A38" s="64" t="s">
        <v>176</v>
      </c>
      <c r="B38" s="21"/>
      <c r="C38" s="21"/>
      <c r="D38" s="65" t="s">
        <v>177</v>
      </c>
      <c r="E38" s="19">
        <v>65.86</v>
      </c>
      <c r="F38" s="19">
        <v>65.86</v>
      </c>
      <c r="G38" s="19"/>
      <c r="H38" s="19"/>
      <c r="I38" s="19"/>
      <c r="J38" s="19"/>
    </row>
    <row r="39" spans="1:10" s="1" customFormat="1" ht="15" customHeight="1">
      <c r="A39" s="47" t="s">
        <v>186</v>
      </c>
      <c r="B39" s="48"/>
      <c r="C39" s="48"/>
      <c r="D39" s="48"/>
      <c r="E39" s="48"/>
      <c r="F39" s="48"/>
      <c r="G39" s="48"/>
      <c r="H39" s="48"/>
      <c r="I39" s="48"/>
      <c r="J39" s="48"/>
    </row>
  </sheetData>
  <sheetProtection/>
  <mergeCells count="4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J39"/>
    <mergeCell ref="D5:D7"/>
    <mergeCell ref="E4:E7"/>
    <mergeCell ref="F4:F7"/>
    <mergeCell ref="G4:G7"/>
    <mergeCell ref="H4:H7"/>
    <mergeCell ref="I4:I7"/>
    <mergeCell ref="J4:J7"/>
    <mergeCell ref="A5:C7"/>
  </mergeCells>
  <printOptions/>
  <pageMargins left="0.75" right="0" top="1" bottom="0" header="0.5" footer="0.5"/>
  <pageSetup fitToHeight="1" fitToWidth="1" horizontalDpi="600" verticalDpi="600" orientation="landscape" paperSize="9" scale="88"/>
</worksheet>
</file>

<file path=xl/worksheets/sheet5.xml><?xml version="1.0" encoding="utf-8"?>
<worksheet xmlns="http://schemas.openxmlformats.org/spreadsheetml/2006/main" xmlns:r="http://schemas.openxmlformats.org/officeDocument/2006/relationships">
  <sheetPr>
    <pageSetUpPr fitToPage="1"/>
  </sheetPr>
  <dimension ref="A1:G36"/>
  <sheetViews>
    <sheetView zoomScaleSheetLayoutView="100" workbookViewId="0" topLeftCell="A3">
      <selection activeCell="E25" sqref="E25"/>
    </sheetView>
  </sheetViews>
  <sheetFormatPr defaultColWidth="9.140625" defaultRowHeight="12.75"/>
  <cols>
    <col min="1" max="1" width="31.140625" style="1" customWidth="1"/>
    <col min="2" max="2" width="21.421875" style="1" customWidth="1"/>
    <col min="3" max="3" width="29.421875" style="1" customWidth="1"/>
    <col min="4" max="6" width="21.421875" style="1" customWidth="1"/>
    <col min="7" max="16384" width="9.140625" style="1" customWidth="1"/>
  </cols>
  <sheetData>
    <row r="1" spans="1:7" s="1" customFormat="1" ht="27.75" customHeight="1">
      <c r="A1" s="35"/>
      <c r="B1" s="36"/>
      <c r="C1" s="37" t="s">
        <v>187</v>
      </c>
      <c r="D1" s="36"/>
      <c r="E1" s="36"/>
      <c r="F1" s="49"/>
      <c r="G1" s="50"/>
    </row>
    <row r="2" spans="1:7" s="1" customFormat="1" ht="15" customHeight="1">
      <c r="A2" s="38"/>
      <c r="B2" s="39"/>
      <c r="C2" s="39"/>
      <c r="D2" s="39"/>
      <c r="E2" s="39"/>
      <c r="F2" s="51" t="s">
        <v>188</v>
      </c>
      <c r="G2" s="50"/>
    </row>
    <row r="3" spans="1:7" s="1" customFormat="1" ht="15" customHeight="1">
      <c r="A3" s="40" t="s">
        <v>2</v>
      </c>
      <c r="B3" s="41"/>
      <c r="C3" s="42" t="s">
        <v>102</v>
      </c>
      <c r="D3" s="41"/>
      <c r="E3" s="41"/>
      <c r="F3" s="52" t="s">
        <v>56</v>
      </c>
      <c r="G3" s="50"/>
    </row>
    <row r="4" spans="1:6" s="1" customFormat="1" ht="15" customHeight="1">
      <c r="A4" s="67" t="s">
        <v>189</v>
      </c>
      <c r="B4" s="68"/>
      <c r="C4" s="69" t="s">
        <v>190</v>
      </c>
      <c r="D4" s="68"/>
      <c r="E4" s="68"/>
      <c r="F4" s="68"/>
    </row>
    <row r="5" spans="1:6" s="1" customFormat="1" ht="14.25" customHeight="1">
      <c r="A5" s="70" t="s">
        <v>191</v>
      </c>
      <c r="B5" s="58" t="s">
        <v>60</v>
      </c>
      <c r="C5" s="58" t="s">
        <v>61</v>
      </c>
      <c r="D5" s="69" t="s">
        <v>60</v>
      </c>
      <c r="E5" s="68"/>
      <c r="F5" s="71"/>
    </row>
    <row r="6" spans="1:6" s="1" customFormat="1" ht="30" customHeight="1">
      <c r="A6" s="72"/>
      <c r="B6" s="45"/>
      <c r="C6" s="45"/>
      <c r="D6" s="73" t="s">
        <v>111</v>
      </c>
      <c r="E6" s="58" t="s">
        <v>192</v>
      </c>
      <c r="F6" s="74" t="s">
        <v>193</v>
      </c>
    </row>
    <row r="7" spans="1:6" s="1" customFormat="1" ht="15" customHeight="1">
      <c r="A7" s="75" t="s">
        <v>194</v>
      </c>
      <c r="B7" s="19">
        <v>16121.92</v>
      </c>
      <c r="C7" s="76" t="s">
        <v>63</v>
      </c>
      <c r="D7" s="19"/>
      <c r="E7" s="19"/>
      <c r="F7" s="77"/>
    </row>
    <row r="8" spans="1:6" s="1" customFormat="1" ht="15" customHeight="1">
      <c r="A8" s="75" t="s">
        <v>195</v>
      </c>
      <c r="B8" s="19"/>
      <c r="C8" s="76" t="s">
        <v>65</v>
      </c>
      <c r="D8" s="19"/>
      <c r="E8" s="19"/>
      <c r="F8" s="77"/>
    </row>
    <row r="9" spans="1:6" s="1" customFormat="1" ht="15" customHeight="1">
      <c r="A9" s="75"/>
      <c r="B9" s="59"/>
      <c r="C9" s="76" t="s">
        <v>67</v>
      </c>
      <c r="D9" s="19"/>
      <c r="E9" s="19"/>
      <c r="F9" s="77"/>
    </row>
    <row r="10" spans="1:6" s="1" customFormat="1" ht="15" customHeight="1">
      <c r="A10" s="75"/>
      <c r="B10" s="59"/>
      <c r="C10" s="76" t="s">
        <v>69</v>
      </c>
      <c r="D10" s="19"/>
      <c r="E10" s="19"/>
      <c r="F10" s="77"/>
    </row>
    <row r="11" spans="1:6" s="1" customFormat="1" ht="15" customHeight="1">
      <c r="A11" s="75"/>
      <c r="B11" s="59"/>
      <c r="C11" s="76" t="s">
        <v>71</v>
      </c>
      <c r="D11" s="19"/>
      <c r="E11" s="19"/>
      <c r="F11" s="77"/>
    </row>
    <row r="12" spans="1:6" s="1" customFormat="1" ht="15" customHeight="1">
      <c r="A12" s="75"/>
      <c r="B12" s="59"/>
      <c r="C12" s="76" t="s">
        <v>73</v>
      </c>
      <c r="D12" s="19"/>
      <c r="E12" s="19"/>
      <c r="F12" s="77"/>
    </row>
    <row r="13" spans="1:6" s="1" customFormat="1" ht="15" customHeight="1">
      <c r="A13" s="75"/>
      <c r="B13" s="59"/>
      <c r="C13" s="76" t="s">
        <v>74</v>
      </c>
      <c r="D13" s="19"/>
      <c r="E13" s="19"/>
      <c r="F13" s="77"/>
    </row>
    <row r="14" spans="1:6" s="1" customFormat="1" ht="15" customHeight="1">
      <c r="A14" s="75"/>
      <c r="B14" s="59"/>
      <c r="C14" s="76" t="s">
        <v>75</v>
      </c>
      <c r="D14" s="19">
        <v>182.92</v>
      </c>
      <c r="E14" s="19">
        <v>182.92</v>
      </c>
      <c r="F14" s="77"/>
    </row>
    <row r="15" spans="1:6" s="1" customFormat="1" ht="15" customHeight="1">
      <c r="A15" s="75"/>
      <c r="B15" s="59"/>
      <c r="C15" s="76" t="s">
        <v>76</v>
      </c>
      <c r="D15" s="19">
        <v>81.04</v>
      </c>
      <c r="E15" s="19">
        <v>81.04</v>
      </c>
      <c r="F15" s="77"/>
    </row>
    <row r="16" spans="1:6" s="1" customFormat="1" ht="15" customHeight="1">
      <c r="A16" s="75"/>
      <c r="B16" s="59"/>
      <c r="C16" s="76" t="s">
        <v>77</v>
      </c>
      <c r="D16" s="19">
        <v>7634.54</v>
      </c>
      <c r="E16" s="19">
        <v>7634.54</v>
      </c>
      <c r="F16" s="77"/>
    </row>
    <row r="17" spans="1:6" s="1" customFormat="1" ht="15" customHeight="1">
      <c r="A17" s="75"/>
      <c r="B17" s="59"/>
      <c r="C17" s="76" t="s">
        <v>78</v>
      </c>
      <c r="D17" s="19"/>
      <c r="E17" s="19"/>
      <c r="F17" s="77"/>
    </row>
    <row r="18" spans="1:6" s="1" customFormat="1" ht="15" customHeight="1">
      <c r="A18" s="75"/>
      <c r="B18" s="59"/>
      <c r="C18" s="76" t="s">
        <v>79</v>
      </c>
      <c r="D18" s="19"/>
      <c r="E18" s="19"/>
      <c r="F18" s="77"/>
    </row>
    <row r="19" spans="1:6" s="1" customFormat="1" ht="15" customHeight="1">
      <c r="A19" s="75"/>
      <c r="B19" s="59"/>
      <c r="C19" s="76" t="s">
        <v>80</v>
      </c>
      <c r="D19" s="19"/>
      <c r="E19" s="19"/>
      <c r="F19" s="77"/>
    </row>
    <row r="20" spans="1:6" s="1" customFormat="1" ht="15" customHeight="1">
      <c r="A20" s="75"/>
      <c r="B20" s="59"/>
      <c r="C20" s="76" t="s">
        <v>81</v>
      </c>
      <c r="D20" s="19"/>
      <c r="E20" s="19"/>
      <c r="F20" s="77"/>
    </row>
    <row r="21" spans="1:6" s="1" customFormat="1" ht="15" customHeight="1">
      <c r="A21" s="75"/>
      <c r="B21" s="59"/>
      <c r="C21" s="76" t="s">
        <v>82</v>
      </c>
      <c r="D21" s="19"/>
      <c r="E21" s="19"/>
      <c r="F21" s="77"/>
    </row>
    <row r="22" spans="1:6" s="1" customFormat="1" ht="15" customHeight="1">
      <c r="A22" s="75"/>
      <c r="B22" s="59"/>
      <c r="C22" s="76" t="s">
        <v>83</v>
      </c>
      <c r="D22" s="19"/>
      <c r="E22" s="19"/>
      <c r="F22" s="77"/>
    </row>
    <row r="23" spans="1:6" s="1" customFormat="1" ht="15" customHeight="1">
      <c r="A23" s="75"/>
      <c r="B23" s="59"/>
      <c r="C23" s="76" t="s">
        <v>84</v>
      </c>
      <c r="D23" s="19"/>
      <c r="E23" s="19"/>
      <c r="F23" s="77"/>
    </row>
    <row r="24" spans="1:6" s="1" customFormat="1" ht="15" customHeight="1">
      <c r="A24" s="75"/>
      <c r="B24" s="59"/>
      <c r="C24" s="76" t="s">
        <v>85</v>
      </c>
      <c r="D24" s="19"/>
      <c r="E24" s="19"/>
      <c r="F24" s="77"/>
    </row>
    <row r="25" spans="1:6" s="1" customFormat="1" ht="15" customHeight="1">
      <c r="A25" s="75"/>
      <c r="B25" s="59"/>
      <c r="C25" s="76" t="s">
        <v>86</v>
      </c>
      <c r="D25" s="19">
        <v>65.86</v>
      </c>
      <c r="E25" s="19">
        <v>65.86</v>
      </c>
      <c r="F25" s="77"/>
    </row>
    <row r="26" spans="1:6" s="1" customFormat="1" ht="15" customHeight="1">
      <c r="A26" s="75"/>
      <c r="B26" s="59"/>
      <c r="C26" s="76" t="s">
        <v>87</v>
      </c>
      <c r="D26" s="19"/>
      <c r="E26" s="19"/>
      <c r="F26" s="77"/>
    </row>
    <row r="27" spans="1:6" s="1" customFormat="1" ht="15" customHeight="1">
      <c r="A27" s="75"/>
      <c r="B27" s="59"/>
      <c r="C27" s="76" t="s">
        <v>88</v>
      </c>
      <c r="D27" s="19"/>
      <c r="E27" s="19"/>
      <c r="F27" s="77"/>
    </row>
    <row r="28" spans="1:6" s="1" customFormat="1" ht="15" customHeight="1">
      <c r="A28" s="75"/>
      <c r="B28" s="59"/>
      <c r="C28" s="76" t="s">
        <v>89</v>
      </c>
      <c r="D28" s="19"/>
      <c r="E28" s="19"/>
      <c r="F28" s="77"/>
    </row>
    <row r="29" spans="1:6" s="1" customFormat="1" ht="15" customHeight="1">
      <c r="A29" s="75"/>
      <c r="B29" s="59"/>
      <c r="C29" s="76" t="s">
        <v>90</v>
      </c>
      <c r="D29" s="19"/>
      <c r="E29" s="19"/>
      <c r="F29" s="77"/>
    </row>
    <row r="30" spans="1:6" s="1" customFormat="1" ht="15" customHeight="1">
      <c r="A30" s="75"/>
      <c r="B30" s="59"/>
      <c r="C30" s="78" t="s">
        <v>91</v>
      </c>
      <c r="D30" s="19"/>
      <c r="E30" s="19"/>
      <c r="F30" s="77"/>
    </row>
    <row r="31" spans="1:6" s="1" customFormat="1" ht="15" customHeight="1">
      <c r="A31" s="67" t="s">
        <v>92</v>
      </c>
      <c r="B31" s="19">
        <v>16121.92</v>
      </c>
      <c r="C31" s="73" t="s">
        <v>93</v>
      </c>
      <c r="D31" s="19">
        <v>7964.36</v>
      </c>
      <c r="E31" s="19">
        <v>7964.36</v>
      </c>
      <c r="F31" s="77"/>
    </row>
    <row r="32" spans="1:6" s="1" customFormat="1" ht="15" customHeight="1">
      <c r="A32" s="75" t="s">
        <v>196</v>
      </c>
      <c r="B32" s="19">
        <v>3903.03</v>
      </c>
      <c r="C32" s="78" t="s">
        <v>197</v>
      </c>
      <c r="D32" s="19">
        <v>12060.59</v>
      </c>
      <c r="E32" s="19">
        <v>12060.59</v>
      </c>
      <c r="F32" s="77"/>
    </row>
    <row r="33" spans="1:6" s="1" customFormat="1" ht="15" customHeight="1">
      <c r="A33" s="75" t="s">
        <v>194</v>
      </c>
      <c r="B33" s="19">
        <v>3903.03</v>
      </c>
      <c r="C33" s="78"/>
      <c r="D33" s="59"/>
      <c r="E33" s="59"/>
      <c r="F33" s="79"/>
    </row>
    <row r="34" spans="1:6" s="1" customFormat="1" ht="15" customHeight="1">
      <c r="A34" s="75" t="s">
        <v>195</v>
      </c>
      <c r="B34" s="19"/>
      <c r="C34" s="78"/>
      <c r="D34" s="59"/>
      <c r="E34" s="59"/>
      <c r="F34" s="79"/>
    </row>
    <row r="35" spans="1:6" s="1" customFormat="1" ht="15" customHeight="1">
      <c r="A35" s="80" t="s">
        <v>98</v>
      </c>
      <c r="B35" s="81">
        <v>20024.95</v>
      </c>
      <c r="C35" s="82" t="s">
        <v>98</v>
      </c>
      <c r="D35" s="81">
        <v>20024.95</v>
      </c>
      <c r="E35" s="81">
        <v>20024.95</v>
      </c>
      <c r="F35" s="83"/>
    </row>
    <row r="36" spans="1:6" s="1" customFormat="1" ht="15" customHeight="1">
      <c r="A36" s="84" t="s">
        <v>198</v>
      </c>
      <c r="B36" s="32"/>
      <c r="C36" s="32"/>
      <c r="D36" s="32"/>
      <c r="E36" s="32"/>
      <c r="F36" s="32"/>
    </row>
  </sheetData>
  <sheetProtection/>
  <mergeCells count="7">
    <mergeCell ref="A4:B4"/>
    <mergeCell ref="C4:F4"/>
    <mergeCell ref="D5:F5"/>
    <mergeCell ref="A36:F36"/>
    <mergeCell ref="A5:A6"/>
    <mergeCell ref="B5:B6"/>
    <mergeCell ref="C5:C6"/>
  </mergeCells>
  <printOptions/>
  <pageMargins left="0.39" right="0" top="1" bottom="0" header="0.5" footer="0.5"/>
  <pageSetup fitToHeight="1" fitToWidth="1" horizontalDpi="600" verticalDpi="600" orientation="landscape" paperSize="9" scale="92"/>
</worksheet>
</file>

<file path=xl/worksheets/sheet6.xml><?xml version="1.0" encoding="utf-8"?>
<worksheet xmlns="http://schemas.openxmlformats.org/spreadsheetml/2006/main" xmlns:r="http://schemas.openxmlformats.org/officeDocument/2006/relationships">
  <sheetPr>
    <pageSetUpPr fitToPage="1"/>
  </sheetPr>
  <dimension ref="A1:K41"/>
  <sheetViews>
    <sheetView zoomScaleSheetLayoutView="100" workbookViewId="0" topLeftCell="A1">
      <selection activeCell="H8" sqref="H8"/>
    </sheetView>
  </sheetViews>
  <sheetFormatPr defaultColWidth="9.140625" defaultRowHeight="12.75"/>
  <cols>
    <col min="1" max="3" width="3.421875" style="1" customWidth="1"/>
    <col min="4" max="4" width="37.28125" style="1" customWidth="1"/>
    <col min="5" max="6" width="17.140625" style="1" customWidth="1"/>
    <col min="7" max="7" width="15.421875" style="1" customWidth="1"/>
    <col min="8" max="8" width="16.28125" style="1" customWidth="1"/>
    <col min="9" max="9" width="15.28125" style="1" customWidth="1"/>
    <col min="10" max="10" width="14.8515625" style="1" customWidth="1"/>
    <col min="11" max="16384" width="9.140625" style="1" customWidth="1"/>
  </cols>
  <sheetData>
    <row r="1" spans="1:11" s="1" customFormat="1" ht="27.75" customHeight="1">
      <c r="A1" s="35"/>
      <c r="B1" s="36"/>
      <c r="C1" s="36"/>
      <c r="D1" s="36"/>
      <c r="E1" s="37" t="s">
        <v>199</v>
      </c>
      <c r="F1" s="36"/>
      <c r="G1" s="36"/>
      <c r="H1" s="36"/>
      <c r="I1" s="36"/>
      <c r="J1" s="49"/>
      <c r="K1" s="50"/>
    </row>
    <row r="2" spans="1:11" s="1" customFormat="1" ht="15" customHeight="1">
      <c r="A2" s="38"/>
      <c r="B2" s="39"/>
      <c r="C2" s="39"/>
      <c r="D2" s="39"/>
      <c r="E2" s="39"/>
      <c r="F2" s="39"/>
      <c r="G2" s="39"/>
      <c r="H2" s="39"/>
      <c r="I2" s="39"/>
      <c r="J2" s="51" t="s">
        <v>200</v>
      </c>
      <c r="K2" s="50"/>
    </row>
    <row r="3" spans="1:11" s="1" customFormat="1" ht="15" customHeight="1">
      <c r="A3" s="40" t="s">
        <v>2</v>
      </c>
      <c r="B3" s="41"/>
      <c r="C3" s="41"/>
      <c r="D3" s="41"/>
      <c r="E3" s="42" t="s">
        <v>102</v>
      </c>
      <c r="F3" s="41"/>
      <c r="G3" s="41"/>
      <c r="H3" s="41"/>
      <c r="I3" s="41"/>
      <c r="J3" s="52" t="s">
        <v>56</v>
      </c>
      <c r="K3" s="50"/>
    </row>
    <row r="4" spans="1:10" s="1" customFormat="1" ht="15" customHeight="1">
      <c r="A4" s="60" t="s">
        <v>59</v>
      </c>
      <c r="B4" s="44"/>
      <c r="C4" s="44"/>
      <c r="D4" s="44"/>
      <c r="E4" s="58" t="s">
        <v>201</v>
      </c>
      <c r="F4" s="58" t="s">
        <v>202</v>
      </c>
      <c r="G4" s="58" t="s">
        <v>203</v>
      </c>
      <c r="H4" s="45"/>
      <c r="I4" s="45"/>
      <c r="J4" s="58" t="s">
        <v>97</v>
      </c>
    </row>
    <row r="5" spans="1:10" s="1" customFormat="1" ht="15" customHeight="1">
      <c r="A5" s="53" t="s">
        <v>109</v>
      </c>
      <c r="B5" s="45"/>
      <c r="C5" s="45"/>
      <c r="D5" s="58" t="s">
        <v>110</v>
      </c>
      <c r="E5" s="45"/>
      <c r="F5" s="45"/>
      <c r="G5" s="58" t="s">
        <v>113</v>
      </c>
      <c r="H5" s="58" t="s">
        <v>181</v>
      </c>
      <c r="I5" s="58" t="s">
        <v>182</v>
      </c>
      <c r="J5" s="45"/>
    </row>
    <row r="6" spans="1:10" s="1" customFormat="1" ht="30.75" customHeight="1">
      <c r="A6" s="46"/>
      <c r="B6" s="45"/>
      <c r="C6" s="45"/>
      <c r="D6" s="45"/>
      <c r="E6" s="45"/>
      <c r="F6" s="45"/>
      <c r="G6" s="45"/>
      <c r="H6" s="45"/>
      <c r="I6" s="45"/>
      <c r="J6" s="45"/>
    </row>
    <row r="7" spans="1:10" s="1" customFormat="1" ht="15" customHeight="1">
      <c r="A7" s="46"/>
      <c r="B7" s="45"/>
      <c r="C7" s="45"/>
      <c r="D7" s="45"/>
      <c r="E7" s="45"/>
      <c r="F7" s="45"/>
      <c r="G7" s="45"/>
      <c r="H7" s="45"/>
      <c r="I7" s="45"/>
      <c r="J7" s="45"/>
    </row>
    <row r="8" spans="1:10" s="1" customFormat="1" ht="15" customHeight="1">
      <c r="A8" s="53" t="s">
        <v>113</v>
      </c>
      <c r="B8" s="45"/>
      <c r="C8" s="45"/>
      <c r="D8" s="45"/>
      <c r="E8" s="19">
        <v>3903.03</v>
      </c>
      <c r="F8" s="19">
        <f aca="true" t="shared" si="0" ref="F8:H8">F9+F14+F20+F38</f>
        <v>16121.919999999998</v>
      </c>
      <c r="G8" s="19">
        <f t="shared" si="0"/>
        <v>7964.359999999999</v>
      </c>
      <c r="H8" s="19">
        <f t="shared" si="0"/>
        <v>1546.86</v>
      </c>
      <c r="I8" s="19">
        <f>I20</f>
        <v>6417.499999999999</v>
      </c>
      <c r="J8" s="19">
        <f>E8+F8+-G8</f>
        <v>12060.589999999998</v>
      </c>
    </row>
    <row r="9" spans="1:10" s="1" customFormat="1" ht="15" customHeight="1">
      <c r="A9" s="61" t="s">
        <v>114</v>
      </c>
      <c r="B9" s="21"/>
      <c r="C9" s="21"/>
      <c r="D9" s="62" t="s">
        <v>115</v>
      </c>
      <c r="E9" s="63"/>
      <c r="F9" s="63">
        <v>182.92</v>
      </c>
      <c r="G9" s="63">
        <v>182.92</v>
      </c>
      <c r="H9" s="63">
        <v>182.92</v>
      </c>
      <c r="I9" s="63"/>
      <c r="J9" s="63"/>
    </row>
    <row r="10" spans="1:10" s="1" customFormat="1" ht="15" customHeight="1">
      <c r="A10" s="61" t="s">
        <v>116</v>
      </c>
      <c r="B10" s="21"/>
      <c r="C10" s="21"/>
      <c r="D10" s="62" t="s">
        <v>117</v>
      </c>
      <c r="E10" s="63"/>
      <c r="F10" s="63">
        <f aca="true" t="shared" si="1" ref="F10:H10">SUM(F11:F13)</f>
        <v>182.92</v>
      </c>
      <c r="G10" s="63">
        <f t="shared" si="1"/>
        <v>182.92</v>
      </c>
      <c r="H10" s="63">
        <f t="shared" si="1"/>
        <v>182.92</v>
      </c>
      <c r="I10" s="63"/>
      <c r="J10" s="63"/>
    </row>
    <row r="11" spans="1:10" s="1" customFormat="1" ht="15" customHeight="1">
      <c r="A11" s="64" t="s">
        <v>118</v>
      </c>
      <c r="B11" s="21"/>
      <c r="C11" s="21"/>
      <c r="D11" s="65" t="s">
        <v>119</v>
      </c>
      <c r="E11" s="19"/>
      <c r="F11" s="19">
        <v>99.49</v>
      </c>
      <c r="G11" s="19">
        <v>99.49</v>
      </c>
      <c r="H11" s="19">
        <v>99.49</v>
      </c>
      <c r="I11" s="19"/>
      <c r="J11" s="19"/>
    </row>
    <row r="12" spans="1:10" s="1" customFormat="1" ht="15" customHeight="1">
      <c r="A12" s="64" t="s">
        <v>120</v>
      </c>
      <c r="B12" s="21"/>
      <c r="C12" s="21"/>
      <c r="D12" s="65" t="s">
        <v>121</v>
      </c>
      <c r="E12" s="19"/>
      <c r="F12" s="19">
        <v>43.9</v>
      </c>
      <c r="G12" s="19">
        <v>43.9</v>
      </c>
      <c r="H12" s="19">
        <v>43.9</v>
      </c>
      <c r="I12" s="19"/>
      <c r="J12" s="19"/>
    </row>
    <row r="13" spans="1:10" s="1" customFormat="1" ht="15" customHeight="1">
      <c r="A13" s="64" t="s">
        <v>122</v>
      </c>
      <c r="B13" s="21"/>
      <c r="C13" s="21"/>
      <c r="D13" s="65" t="s">
        <v>123</v>
      </c>
      <c r="E13" s="19"/>
      <c r="F13" s="19">
        <v>39.53</v>
      </c>
      <c r="G13" s="19">
        <v>39.53</v>
      </c>
      <c r="H13" s="19">
        <v>39.53</v>
      </c>
      <c r="I13" s="19"/>
      <c r="J13" s="19"/>
    </row>
    <row r="14" spans="1:10" s="1" customFormat="1" ht="15" customHeight="1">
      <c r="A14" s="61" t="s">
        <v>124</v>
      </c>
      <c r="B14" s="21"/>
      <c r="C14" s="21"/>
      <c r="D14" s="62" t="s">
        <v>125</v>
      </c>
      <c r="E14" s="63"/>
      <c r="F14" s="63">
        <v>81.04</v>
      </c>
      <c r="G14" s="63">
        <v>81.04</v>
      </c>
      <c r="H14" s="63">
        <v>81.04</v>
      </c>
      <c r="I14" s="63"/>
      <c r="J14" s="63"/>
    </row>
    <row r="15" spans="1:10" s="1" customFormat="1" ht="15" customHeight="1">
      <c r="A15" s="61" t="s">
        <v>126</v>
      </c>
      <c r="B15" s="21"/>
      <c r="C15" s="21"/>
      <c r="D15" s="62" t="s">
        <v>127</v>
      </c>
      <c r="E15" s="63"/>
      <c r="F15" s="63">
        <f aca="true" t="shared" si="2" ref="F15:H15">SUM(F16:F19)</f>
        <v>81.04</v>
      </c>
      <c r="G15" s="63">
        <f t="shared" si="2"/>
        <v>81.04</v>
      </c>
      <c r="H15" s="63">
        <f t="shared" si="2"/>
        <v>81.04</v>
      </c>
      <c r="I15" s="63"/>
      <c r="J15" s="63"/>
    </row>
    <row r="16" spans="1:10" s="1" customFormat="1" ht="15" customHeight="1">
      <c r="A16" s="64" t="s">
        <v>128</v>
      </c>
      <c r="B16" s="21"/>
      <c r="C16" s="21"/>
      <c r="D16" s="65" t="s">
        <v>129</v>
      </c>
      <c r="E16" s="19"/>
      <c r="F16" s="19">
        <v>28.13</v>
      </c>
      <c r="G16" s="19">
        <v>28.13</v>
      </c>
      <c r="H16" s="19">
        <v>28.13</v>
      </c>
      <c r="I16" s="19"/>
      <c r="J16" s="19"/>
    </row>
    <row r="17" spans="1:10" s="1" customFormat="1" ht="15" customHeight="1">
      <c r="A17" s="64" t="s">
        <v>130</v>
      </c>
      <c r="B17" s="21"/>
      <c r="C17" s="21"/>
      <c r="D17" s="65" t="s">
        <v>131</v>
      </c>
      <c r="E17" s="19"/>
      <c r="F17" s="19">
        <v>18.52</v>
      </c>
      <c r="G17" s="19">
        <v>18.52</v>
      </c>
      <c r="H17" s="19">
        <v>18.52</v>
      </c>
      <c r="I17" s="19"/>
      <c r="J17" s="19"/>
    </row>
    <row r="18" spans="1:10" s="1" customFormat="1" ht="15" customHeight="1">
      <c r="A18" s="64" t="s">
        <v>132</v>
      </c>
      <c r="B18" s="21"/>
      <c r="C18" s="21"/>
      <c r="D18" s="65" t="s">
        <v>133</v>
      </c>
      <c r="E18" s="19"/>
      <c r="F18" s="19">
        <v>22.05</v>
      </c>
      <c r="G18" s="19">
        <v>22.05</v>
      </c>
      <c r="H18" s="19">
        <v>22.05</v>
      </c>
      <c r="I18" s="19"/>
      <c r="J18" s="19"/>
    </row>
    <row r="19" spans="1:10" s="1" customFormat="1" ht="15" customHeight="1">
      <c r="A19" s="64" t="s">
        <v>134</v>
      </c>
      <c r="B19" s="21"/>
      <c r="C19" s="21"/>
      <c r="D19" s="65" t="s">
        <v>135</v>
      </c>
      <c r="E19" s="19"/>
      <c r="F19" s="19">
        <v>12.34</v>
      </c>
      <c r="G19" s="19">
        <v>12.34</v>
      </c>
      <c r="H19" s="19">
        <v>12.34</v>
      </c>
      <c r="I19" s="19"/>
      <c r="J19" s="19"/>
    </row>
    <row r="20" spans="1:10" s="1" customFormat="1" ht="15" customHeight="1">
      <c r="A20" s="61" t="s">
        <v>136</v>
      </c>
      <c r="B20" s="21"/>
      <c r="C20" s="21"/>
      <c r="D20" s="62" t="s">
        <v>137</v>
      </c>
      <c r="E20" s="63">
        <v>3903.03</v>
      </c>
      <c r="F20" s="63">
        <f aca="true" t="shared" si="3" ref="F20:H20">F21+F26+F28+F32+F36</f>
        <v>15792.099999999999</v>
      </c>
      <c r="G20" s="63">
        <f t="shared" si="3"/>
        <v>7634.539999999999</v>
      </c>
      <c r="H20" s="63">
        <f t="shared" si="3"/>
        <v>1217.04</v>
      </c>
      <c r="I20" s="63">
        <f>I21+I28+I32+I36</f>
        <v>6417.499999999999</v>
      </c>
      <c r="J20" s="63">
        <f>E20+F20-G20</f>
        <v>12060.589999999998</v>
      </c>
    </row>
    <row r="21" spans="1:10" s="1" customFormat="1" ht="15" customHeight="1">
      <c r="A21" s="61" t="s">
        <v>138</v>
      </c>
      <c r="B21" s="21"/>
      <c r="C21" s="21"/>
      <c r="D21" s="62" t="s">
        <v>139</v>
      </c>
      <c r="E21" s="63"/>
      <c r="F21" s="63">
        <f aca="true" t="shared" si="4" ref="F21:I21">SUM(F22:F25)</f>
        <v>1325.72</v>
      </c>
      <c r="G21" s="63">
        <f t="shared" si="4"/>
        <v>1255.6</v>
      </c>
      <c r="H21" s="63">
        <f t="shared" si="4"/>
        <v>792.19</v>
      </c>
      <c r="I21" s="63">
        <f t="shared" si="4"/>
        <v>463.40999999999997</v>
      </c>
      <c r="J21" s="63">
        <v>70.12</v>
      </c>
    </row>
    <row r="22" spans="1:10" s="1" customFormat="1" ht="15" customHeight="1">
      <c r="A22" s="64" t="s">
        <v>140</v>
      </c>
      <c r="B22" s="21"/>
      <c r="C22" s="21"/>
      <c r="D22" s="65" t="s">
        <v>141</v>
      </c>
      <c r="E22" s="19"/>
      <c r="F22" s="19">
        <v>792.19</v>
      </c>
      <c r="G22" s="19">
        <v>792.19</v>
      </c>
      <c r="H22" s="19">
        <v>792.19</v>
      </c>
      <c r="I22" s="19"/>
      <c r="J22" s="19"/>
    </row>
    <row r="23" spans="1:10" s="1" customFormat="1" ht="15" customHeight="1">
      <c r="A23" s="64" t="s">
        <v>142</v>
      </c>
      <c r="B23" s="21"/>
      <c r="C23" s="21"/>
      <c r="D23" s="65" t="s">
        <v>143</v>
      </c>
      <c r="E23" s="19"/>
      <c r="F23" s="19">
        <v>154.53</v>
      </c>
      <c r="G23" s="19">
        <v>154.53</v>
      </c>
      <c r="H23" s="19"/>
      <c r="I23" s="19">
        <v>154.53</v>
      </c>
      <c r="J23" s="19"/>
    </row>
    <row r="24" spans="1:10" s="1" customFormat="1" ht="15" customHeight="1">
      <c r="A24" s="64" t="s">
        <v>144</v>
      </c>
      <c r="B24" s="21"/>
      <c r="C24" s="21"/>
      <c r="D24" s="65" t="s">
        <v>145</v>
      </c>
      <c r="E24" s="19"/>
      <c r="F24" s="19">
        <v>103</v>
      </c>
      <c r="G24" s="19">
        <v>103</v>
      </c>
      <c r="H24" s="19"/>
      <c r="I24" s="19">
        <v>103</v>
      </c>
      <c r="J24" s="19"/>
    </row>
    <row r="25" spans="1:10" s="1" customFormat="1" ht="15" customHeight="1">
      <c r="A25" s="64" t="s">
        <v>146</v>
      </c>
      <c r="B25" s="21"/>
      <c r="C25" s="21"/>
      <c r="D25" s="65" t="s">
        <v>147</v>
      </c>
      <c r="E25" s="19"/>
      <c r="F25" s="19">
        <v>276</v>
      </c>
      <c r="G25" s="19">
        <v>205.88</v>
      </c>
      <c r="H25" s="19"/>
      <c r="I25" s="19">
        <v>205.88</v>
      </c>
      <c r="J25" s="19">
        <v>70.12</v>
      </c>
    </row>
    <row r="26" spans="1:10" s="1" customFormat="1" ht="15" customHeight="1">
      <c r="A26" s="61" t="s">
        <v>148</v>
      </c>
      <c r="B26" s="21"/>
      <c r="C26" s="21"/>
      <c r="D26" s="62" t="s">
        <v>149</v>
      </c>
      <c r="E26" s="63"/>
      <c r="F26" s="63">
        <v>97</v>
      </c>
      <c r="G26" s="63"/>
      <c r="H26" s="63"/>
      <c r="I26" s="63"/>
      <c r="J26" s="63">
        <v>97</v>
      </c>
    </row>
    <row r="27" spans="1:10" s="1" customFormat="1" ht="15" customHeight="1">
      <c r="A27" s="64" t="s">
        <v>150</v>
      </c>
      <c r="B27" s="21"/>
      <c r="C27" s="21"/>
      <c r="D27" s="65" t="s">
        <v>151</v>
      </c>
      <c r="E27" s="19"/>
      <c r="F27" s="19">
        <v>97</v>
      </c>
      <c r="G27" s="19"/>
      <c r="H27" s="19"/>
      <c r="I27" s="19"/>
      <c r="J27" s="19">
        <v>97</v>
      </c>
    </row>
    <row r="28" spans="1:10" s="1" customFormat="1" ht="15" customHeight="1">
      <c r="A28" s="61" t="s">
        <v>152</v>
      </c>
      <c r="B28" s="21"/>
      <c r="C28" s="21"/>
      <c r="D28" s="62" t="s">
        <v>153</v>
      </c>
      <c r="E28" s="63">
        <v>3789.3</v>
      </c>
      <c r="F28" s="63">
        <f aca="true" t="shared" si="5" ref="F28:J28">SUM(F29:F31)</f>
        <v>12796.539999999999</v>
      </c>
      <c r="G28" s="63">
        <v>5304.44</v>
      </c>
      <c r="H28" s="63"/>
      <c r="I28" s="63">
        <f t="shared" si="5"/>
        <v>5304.44</v>
      </c>
      <c r="J28" s="63">
        <f t="shared" si="5"/>
        <v>11281.4</v>
      </c>
    </row>
    <row r="29" spans="1:10" s="1" customFormat="1" ht="15" customHeight="1">
      <c r="A29" s="64" t="s">
        <v>154</v>
      </c>
      <c r="B29" s="21"/>
      <c r="C29" s="21"/>
      <c r="D29" s="65" t="s">
        <v>155</v>
      </c>
      <c r="E29" s="19"/>
      <c r="F29" s="19">
        <v>879</v>
      </c>
      <c r="G29" s="19">
        <v>539.4</v>
      </c>
      <c r="H29" s="19"/>
      <c r="I29" s="19">
        <v>539.4</v>
      </c>
      <c r="J29" s="19">
        <v>339.6</v>
      </c>
    </row>
    <row r="30" spans="1:10" s="1" customFormat="1" ht="15" customHeight="1">
      <c r="A30" s="64" t="s">
        <v>156</v>
      </c>
      <c r="B30" s="21"/>
      <c r="C30" s="21"/>
      <c r="D30" s="65" t="s">
        <v>157</v>
      </c>
      <c r="E30" s="19">
        <v>3770</v>
      </c>
      <c r="F30" s="19">
        <v>11196.46</v>
      </c>
      <c r="G30" s="19">
        <v>4324.66</v>
      </c>
      <c r="H30" s="19"/>
      <c r="I30" s="19">
        <v>4324.66</v>
      </c>
      <c r="J30" s="19">
        <v>10641.8</v>
      </c>
    </row>
    <row r="31" spans="1:10" s="1" customFormat="1" ht="15" customHeight="1">
      <c r="A31" s="64" t="s">
        <v>158</v>
      </c>
      <c r="B31" s="21"/>
      <c r="C31" s="21"/>
      <c r="D31" s="65" t="s">
        <v>159</v>
      </c>
      <c r="E31" s="19">
        <v>19.3</v>
      </c>
      <c r="F31" s="19">
        <v>721.08</v>
      </c>
      <c r="G31" s="19">
        <v>440.38</v>
      </c>
      <c r="H31" s="19"/>
      <c r="I31" s="19">
        <v>440.38</v>
      </c>
      <c r="J31" s="19">
        <v>300</v>
      </c>
    </row>
    <row r="32" spans="1:10" s="1" customFormat="1" ht="15" customHeight="1">
      <c r="A32" s="61" t="s">
        <v>160</v>
      </c>
      <c r="B32" s="21"/>
      <c r="C32" s="21"/>
      <c r="D32" s="62" t="s">
        <v>161</v>
      </c>
      <c r="E32" s="63">
        <v>113.73</v>
      </c>
      <c r="F32" s="63">
        <f aca="true" t="shared" si="6" ref="F32:J32">SUM(F33:F35)</f>
        <v>1566.36</v>
      </c>
      <c r="G32" s="63">
        <f>H32+I32</f>
        <v>1068.02</v>
      </c>
      <c r="H32" s="63">
        <v>424.85</v>
      </c>
      <c r="I32" s="63">
        <f t="shared" si="6"/>
        <v>643.17</v>
      </c>
      <c r="J32" s="63">
        <f t="shared" si="6"/>
        <v>612.07</v>
      </c>
    </row>
    <row r="33" spans="1:10" s="1" customFormat="1" ht="15" customHeight="1">
      <c r="A33" s="64" t="s">
        <v>162</v>
      </c>
      <c r="B33" s="21"/>
      <c r="C33" s="21"/>
      <c r="D33" s="65" t="s">
        <v>163</v>
      </c>
      <c r="E33" s="19">
        <v>113.73</v>
      </c>
      <c r="F33" s="19">
        <v>1262.85</v>
      </c>
      <c r="G33" s="19">
        <f>H33+I33</f>
        <v>765.88</v>
      </c>
      <c r="H33" s="19">
        <v>424.85</v>
      </c>
      <c r="I33" s="19">
        <v>341.03</v>
      </c>
      <c r="J33" s="19">
        <v>610.7</v>
      </c>
    </row>
    <row r="34" spans="1:10" s="1" customFormat="1" ht="15" customHeight="1">
      <c r="A34" s="64" t="s">
        <v>164</v>
      </c>
      <c r="B34" s="21"/>
      <c r="C34" s="21"/>
      <c r="D34" s="65" t="s">
        <v>165</v>
      </c>
      <c r="E34" s="19"/>
      <c r="F34" s="19">
        <v>178.42</v>
      </c>
      <c r="G34" s="19">
        <v>177.05</v>
      </c>
      <c r="H34" s="19"/>
      <c r="I34" s="19">
        <v>177.05</v>
      </c>
      <c r="J34" s="19">
        <v>1.37</v>
      </c>
    </row>
    <row r="35" spans="1:10" s="1" customFormat="1" ht="15" customHeight="1">
      <c r="A35" s="64" t="s">
        <v>166</v>
      </c>
      <c r="B35" s="21"/>
      <c r="C35" s="21"/>
      <c r="D35" s="65" t="s">
        <v>167</v>
      </c>
      <c r="E35" s="19"/>
      <c r="F35" s="19">
        <v>125.09</v>
      </c>
      <c r="G35" s="19">
        <v>125.09</v>
      </c>
      <c r="H35" s="19"/>
      <c r="I35" s="19">
        <v>125.09</v>
      </c>
      <c r="J35" s="19"/>
    </row>
    <row r="36" spans="1:10" s="1" customFormat="1" ht="15" customHeight="1">
      <c r="A36" s="61" t="s">
        <v>168</v>
      </c>
      <c r="B36" s="21"/>
      <c r="C36" s="21"/>
      <c r="D36" s="62" t="s">
        <v>169</v>
      </c>
      <c r="E36" s="63"/>
      <c r="F36" s="63">
        <v>6.48</v>
      </c>
      <c r="G36" s="63">
        <v>6.48</v>
      </c>
      <c r="H36" s="63"/>
      <c r="I36" s="63">
        <v>6.48</v>
      </c>
      <c r="J36" s="63"/>
    </row>
    <row r="37" spans="1:10" s="1" customFormat="1" ht="15" customHeight="1">
      <c r="A37" s="64" t="s">
        <v>170</v>
      </c>
      <c r="B37" s="21"/>
      <c r="C37" s="21"/>
      <c r="D37" s="65" t="s">
        <v>171</v>
      </c>
      <c r="E37" s="19"/>
      <c r="F37" s="19">
        <v>6.48</v>
      </c>
      <c r="G37" s="19">
        <v>6.48</v>
      </c>
      <c r="H37" s="19"/>
      <c r="I37" s="19">
        <v>6.48</v>
      </c>
      <c r="J37" s="19"/>
    </row>
    <row r="38" spans="1:10" s="1" customFormat="1" ht="15" customHeight="1">
      <c r="A38" s="61" t="s">
        <v>172</v>
      </c>
      <c r="B38" s="21"/>
      <c r="C38" s="21"/>
      <c r="D38" s="62" t="s">
        <v>173</v>
      </c>
      <c r="E38" s="63"/>
      <c r="F38" s="63">
        <v>65.86</v>
      </c>
      <c r="G38" s="63">
        <v>65.86</v>
      </c>
      <c r="H38" s="63">
        <v>65.86</v>
      </c>
      <c r="I38" s="63"/>
      <c r="J38" s="63"/>
    </row>
    <row r="39" spans="1:10" s="1" customFormat="1" ht="15" customHeight="1">
      <c r="A39" s="61" t="s">
        <v>174</v>
      </c>
      <c r="B39" s="21"/>
      <c r="C39" s="21"/>
      <c r="D39" s="62" t="s">
        <v>175</v>
      </c>
      <c r="E39" s="63"/>
      <c r="F39" s="63">
        <v>65.86</v>
      </c>
      <c r="G39" s="63">
        <v>65.86</v>
      </c>
      <c r="H39" s="63">
        <v>65.86</v>
      </c>
      <c r="I39" s="63"/>
      <c r="J39" s="63"/>
    </row>
    <row r="40" spans="1:10" s="1" customFormat="1" ht="15" customHeight="1">
      <c r="A40" s="64" t="s">
        <v>176</v>
      </c>
      <c r="B40" s="21"/>
      <c r="C40" s="21"/>
      <c r="D40" s="65" t="s">
        <v>177</v>
      </c>
      <c r="E40" s="19"/>
      <c r="F40" s="19">
        <v>65.86</v>
      </c>
      <c r="G40" s="19">
        <v>65.86</v>
      </c>
      <c r="H40" s="19">
        <v>65.86</v>
      </c>
      <c r="I40" s="19"/>
      <c r="J40" s="19"/>
    </row>
    <row r="41" spans="1:10" s="1" customFormat="1" ht="15" customHeight="1">
      <c r="A41" s="47" t="s">
        <v>204</v>
      </c>
      <c r="B41" s="48"/>
      <c r="C41" s="48"/>
      <c r="D41" s="48"/>
      <c r="E41" s="48"/>
      <c r="F41" s="48"/>
      <c r="G41" s="48"/>
      <c r="H41" s="48"/>
      <c r="I41" s="48"/>
      <c r="J41" s="66"/>
    </row>
  </sheetData>
  <sheetProtection/>
  <mergeCells count="44">
    <mergeCell ref="A4:D4"/>
    <mergeCell ref="G4:I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I41"/>
    <mergeCell ref="D5:D7"/>
    <mergeCell ref="E4:E7"/>
    <mergeCell ref="F4:F7"/>
    <mergeCell ref="G5:G7"/>
    <mergeCell ref="H5:H7"/>
    <mergeCell ref="I5:I7"/>
    <mergeCell ref="J4:J7"/>
    <mergeCell ref="A5:C7"/>
  </mergeCells>
  <printOptions/>
  <pageMargins left="0.39" right="0" top="1" bottom="0" header="0.5" footer="0.5"/>
  <pageSetup fitToHeight="1" fitToWidth="1" horizontalDpi="600" verticalDpi="600" orientation="landscape" paperSize="9" scale="81"/>
</worksheet>
</file>

<file path=xl/worksheets/sheet7.xml><?xml version="1.0" encoding="utf-8"?>
<worksheet xmlns="http://schemas.openxmlformats.org/spreadsheetml/2006/main" xmlns:r="http://schemas.openxmlformats.org/officeDocument/2006/relationships">
  <sheetPr>
    <pageSetUpPr fitToPage="1"/>
  </sheetPr>
  <dimension ref="A1:I41"/>
  <sheetViews>
    <sheetView zoomScaleSheetLayoutView="100" workbookViewId="0" topLeftCell="A13">
      <selection activeCell="C18" sqref="C18"/>
    </sheetView>
  </sheetViews>
  <sheetFormatPr defaultColWidth="9.140625" defaultRowHeight="12.75"/>
  <cols>
    <col min="1" max="1" width="8.00390625" style="1" customWidth="1"/>
    <col min="2" max="2" width="27.7109375" style="1" customWidth="1"/>
    <col min="3" max="3" width="12.57421875" style="1" customWidth="1"/>
    <col min="4" max="4" width="8.00390625" style="1" customWidth="1"/>
    <col min="5" max="5" width="22.57421875" style="1" customWidth="1"/>
    <col min="6" max="6" width="11.28125" style="1" customWidth="1"/>
    <col min="7" max="7" width="8.00390625" style="1" customWidth="1"/>
    <col min="8" max="8" width="25.00390625" style="1" customWidth="1"/>
    <col min="9" max="9" width="7.00390625" style="1" customWidth="1"/>
    <col min="10" max="16384" width="9.140625" style="1" customWidth="1"/>
  </cols>
  <sheetData>
    <row r="1" spans="1:9" s="1" customFormat="1" ht="27.75" customHeight="1">
      <c r="A1" s="35"/>
      <c r="B1" s="3"/>
      <c r="C1" s="3"/>
      <c r="D1" s="3"/>
      <c r="E1" s="4" t="s">
        <v>205</v>
      </c>
      <c r="F1" s="3"/>
      <c r="G1" s="3"/>
      <c r="H1" s="3"/>
      <c r="I1" s="5"/>
    </row>
    <row r="2" spans="1:9" s="1" customFormat="1" ht="15" customHeight="1">
      <c r="A2" s="38"/>
      <c r="B2" s="7"/>
      <c r="C2" s="7"/>
      <c r="D2" s="7"/>
      <c r="E2" s="7"/>
      <c r="F2" s="7"/>
      <c r="G2" s="7"/>
      <c r="H2" s="7"/>
      <c r="I2" s="8" t="s">
        <v>206</v>
      </c>
    </row>
    <row r="3" spans="1:9" s="1" customFormat="1" ht="15" customHeight="1">
      <c r="A3" s="40" t="s">
        <v>2</v>
      </c>
      <c r="B3" s="10"/>
      <c r="C3" s="10"/>
      <c r="D3" s="10"/>
      <c r="E3" s="11" t="s">
        <v>102</v>
      </c>
      <c r="F3" s="10"/>
      <c r="G3" s="10"/>
      <c r="H3" s="10"/>
      <c r="I3" s="12" t="s">
        <v>56</v>
      </c>
    </row>
    <row r="4" spans="1:9" s="1" customFormat="1" ht="15" customHeight="1">
      <c r="A4" s="53" t="s">
        <v>207</v>
      </c>
      <c r="B4" s="45"/>
      <c r="C4" s="45"/>
      <c r="D4" s="45" t="s">
        <v>208</v>
      </c>
      <c r="E4" s="45"/>
      <c r="F4" s="45"/>
      <c r="G4" s="45"/>
      <c r="H4" s="45"/>
      <c r="I4" s="45"/>
    </row>
    <row r="5" spans="1:9" s="1" customFormat="1" ht="15" customHeight="1">
      <c r="A5" s="53" t="s">
        <v>209</v>
      </c>
      <c r="B5" s="45" t="s">
        <v>210</v>
      </c>
      <c r="C5" s="45" t="s">
        <v>211</v>
      </c>
      <c r="D5" s="45" t="s">
        <v>209</v>
      </c>
      <c r="E5" s="45" t="s">
        <v>210</v>
      </c>
      <c r="F5" s="45" t="s">
        <v>211</v>
      </c>
      <c r="G5" s="45" t="s">
        <v>209</v>
      </c>
      <c r="H5" s="45" t="s">
        <v>210</v>
      </c>
      <c r="I5" s="58" t="s">
        <v>211</v>
      </c>
    </row>
    <row r="6" spans="1:9" s="1" customFormat="1" ht="30" customHeight="1">
      <c r="A6" s="46"/>
      <c r="B6" s="45"/>
      <c r="C6" s="45"/>
      <c r="D6" s="45"/>
      <c r="E6" s="45"/>
      <c r="F6" s="45"/>
      <c r="G6" s="45"/>
      <c r="H6" s="45"/>
      <c r="I6" s="45"/>
    </row>
    <row r="7" spans="1:9" s="1" customFormat="1" ht="15" customHeight="1">
      <c r="A7" s="54" t="s">
        <v>212</v>
      </c>
      <c r="B7" s="21" t="s">
        <v>213</v>
      </c>
      <c r="C7" s="20">
        <v>1253.99</v>
      </c>
      <c r="D7" s="21" t="s">
        <v>214</v>
      </c>
      <c r="E7" s="21" t="s">
        <v>215</v>
      </c>
      <c r="F7" s="20">
        <v>251.74</v>
      </c>
      <c r="G7" s="21" t="s">
        <v>216</v>
      </c>
      <c r="H7" s="21" t="s">
        <v>217</v>
      </c>
      <c r="I7" s="19"/>
    </row>
    <row r="8" spans="1:9" s="1" customFormat="1" ht="15" customHeight="1">
      <c r="A8" s="54" t="s">
        <v>218</v>
      </c>
      <c r="B8" s="21" t="s">
        <v>219</v>
      </c>
      <c r="C8" s="20">
        <v>310</v>
      </c>
      <c r="D8" s="21" t="s">
        <v>220</v>
      </c>
      <c r="E8" s="21" t="s">
        <v>221</v>
      </c>
      <c r="F8" s="20">
        <v>0.79</v>
      </c>
      <c r="G8" s="21" t="s">
        <v>222</v>
      </c>
      <c r="H8" s="21" t="s">
        <v>223</v>
      </c>
      <c r="I8" s="19"/>
    </row>
    <row r="9" spans="1:9" s="1" customFormat="1" ht="15" customHeight="1">
      <c r="A9" s="54" t="s">
        <v>224</v>
      </c>
      <c r="B9" s="21" t="s">
        <v>225</v>
      </c>
      <c r="C9" s="20">
        <v>197.25</v>
      </c>
      <c r="D9" s="21" t="s">
        <v>226</v>
      </c>
      <c r="E9" s="21" t="s">
        <v>227</v>
      </c>
      <c r="F9" s="20"/>
      <c r="G9" s="21" t="s">
        <v>228</v>
      </c>
      <c r="H9" s="21" t="s">
        <v>229</v>
      </c>
      <c r="I9" s="19"/>
    </row>
    <row r="10" spans="1:9" s="1" customFormat="1" ht="15" customHeight="1">
      <c r="A10" s="54" t="s">
        <v>230</v>
      </c>
      <c r="B10" s="21" t="s">
        <v>231</v>
      </c>
      <c r="C10" s="20">
        <v>126.38</v>
      </c>
      <c r="D10" s="21" t="s">
        <v>232</v>
      </c>
      <c r="E10" s="21" t="s">
        <v>233</v>
      </c>
      <c r="F10" s="20"/>
      <c r="G10" s="21" t="s">
        <v>234</v>
      </c>
      <c r="H10" s="21" t="s">
        <v>235</v>
      </c>
      <c r="I10" s="19"/>
    </row>
    <row r="11" spans="1:9" s="1" customFormat="1" ht="15" customHeight="1">
      <c r="A11" s="54" t="s">
        <v>236</v>
      </c>
      <c r="B11" s="21" t="s">
        <v>237</v>
      </c>
      <c r="C11" s="20"/>
      <c r="D11" s="21" t="s">
        <v>238</v>
      </c>
      <c r="E11" s="21" t="s">
        <v>239</v>
      </c>
      <c r="F11" s="20"/>
      <c r="G11" s="21" t="s">
        <v>240</v>
      </c>
      <c r="H11" s="21" t="s">
        <v>241</v>
      </c>
      <c r="I11" s="19"/>
    </row>
    <row r="12" spans="1:9" s="1" customFormat="1" ht="15" customHeight="1">
      <c r="A12" s="54" t="s">
        <v>242</v>
      </c>
      <c r="B12" s="21" t="s">
        <v>243</v>
      </c>
      <c r="C12" s="20">
        <v>239.28</v>
      </c>
      <c r="D12" s="21" t="s">
        <v>244</v>
      </c>
      <c r="E12" s="21" t="s">
        <v>245</v>
      </c>
      <c r="F12" s="20"/>
      <c r="G12" s="21" t="s">
        <v>246</v>
      </c>
      <c r="H12" s="21" t="s">
        <v>247</v>
      </c>
      <c r="I12" s="19"/>
    </row>
    <row r="13" spans="1:9" s="1" customFormat="1" ht="15" customHeight="1">
      <c r="A13" s="54" t="s">
        <v>248</v>
      </c>
      <c r="B13" s="21" t="s">
        <v>249</v>
      </c>
      <c r="C13" s="20">
        <v>99.49</v>
      </c>
      <c r="D13" s="21" t="s">
        <v>250</v>
      </c>
      <c r="E13" s="21" t="s">
        <v>251</v>
      </c>
      <c r="F13" s="20"/>
      <c r="G13" s="21" t="s">
        <v>252</v>
      </c>
      <c r="H13" s="21" t="s">
        <v>253</v>
      </c>
      <c r="I13" s="19"/>
    </row>
    <row r="14" spans="1:9" s="1" customFormat="1" ht="15" customHeight="1">
      <c r="A14" s="54" t="s">
        <v>254</v>
      </c>
      <c r="B14" s="21" t="s">
        <v>255</v>
      </c>
      <c r="C14" s="20">
        <v>43.9</v>
      </c>
      <c r="D14" s="21" t="s">
        <v>256</v>
      </c>
      <c r="E14" s="21" t="s">
        <v>257</v>
      </c>
      <c r="F14" s="20">
        <v>13.15</v>
      </c>
      <c r="G14" s="21" t="s">
        <v>258</v>
      </c>
      <c r="H14" s="21" t="s">
        <v>259</v>
      </c>
      <c r="I14" s="19"/>
    </row>
    <row r="15" spans="1:9" s="1" customFormat="1" ht="15" customHeight="1">
      <c r="A15" s="54" t="s">
        <v>260</v>
      </c>
      <c r="B15" s="21" t="s">
        <v>261</v>
      </c>
      <c r="C15" s="20">
        <v>46.65</v>
      </c>
      <c r="D15" s="21" t="s">
        <v>262</v>
      </c>
      <c r="E15" s="21" t="s">
        <v>263</v>
      </c>
      <c r="F15" s="20"/>
      <c r="G15" s="21" t="s">
        <v>264</v>
      </c>
      <c r="H15" s="21" t="s">
        <v>265</v>
      </c>
      <c r="I15" s="19"/>
    </row>
    <row r="16" spans="1:9" s="1" customFormat="1" ht="15" customHeight="1">
      <c r="A16" s="54" t="s">
        <v>266</v>
      </c>
      <c r="B16" s="21" t="s">
        <v>267</v>
      </c>
      <c r="C16" s="20">
        <v>5.5</v>
      </c>
      <c r="D16" s="21" t="s">
        <v>268</v>
      </c>
      <c r="E16" s="21" t="s">
        <v>269</v>
      </c>
      <c r="F16" s="20"/>
      <c r="G16" s="21" t="s">
        <v>270</v>
      </c>
      <c r="H16" s="21" t="s">
        <v>271</v>
      </c>
      <c r="I16" s="19"/>
    </row>
    <row r="17" spans="1:9" s="1" customFormat="1" ht="15" customHeight="1">
      <c r="A17" s="54" t="s">
        <v>272</v>
      </c>
      <c r="B17" s="21" t="s">
        <v>273</v>
      </c>
      <c r="C17" s="20">
        <v>18.75</v>
      </c>
      <c r="D17" s="21" t="s">
        <v>274</v>
      </c>
      <c r="E17" s="21" t="s">
        <v>275</v>
      </c>
      <c r="F17" s="20">
        <v>0.3</v>
      </c>
      <c r="G17" s="21" t="s">
        <v>276</v>
      </c>
      <c r="H17" s="21" t="s">
        <v>277</v>
      </c>
      <c r="I17" s="19"/>
    </row>
    <row r="18" spans="1:9" s="1" customFormat="1" ht="15" customHeight="1">
      <c r="A18" s="54" t="s">
        <v>278</v>
      </c>
      <c r="B18" s="21" t="s">
        <v>177</v>
      </c>
      <c r="C18" s="20">
        <v>65.86</v>
      </c>
      <c r="D18" s="21" t="s">
        <v>279</v>
      </c>
      <c r="E18" s="21" t="s">
        <v>280</v>
      </c>
      <c r="F18" s="20"/>
      <c r="G18" s="21" t="s">
        <v>281</v>
      </c>
      <c r="H18" s="21" t="s">
        <v>282</v>
      </c>
      <c r="I18" s="19"/>
    </row>
    <row r="19" spans="1:9" s="1" customFormat="1" ht="15" customHeight="1">
      <c r="A19" s="54" t="s">
        <v>283</v>
      </c>
      <c r="B19" s="21" t="s">
        <v>284</v>
      </c>
      <c r="C19" s="20">
        <v>16.56</v>
      </c>
      <c r="D19" s="21" t="s">
        <v>285</v>
      </c>
      <c r="E19" s="21" t="s">
        <v>286</v>
      </c>
      <c r="F19" s="20"/>
      <c r="G19" s="21" t="s">
        <v>287</v>
      </c>
      <c r="H19" s="21" t="s">
        <v>288</v>
      </c>
      <c r="I19" s="19"/>
    </row>
    <row r="20" spans="1:9" s="1" customFormat="1" ht="15" customHeight="1">
      <c r="A20" s="54" t="s">
        <v>289</v>
      </c>
      <c r="B20" s="21" t="s">
        <v>290</v>
      </c>
      <c r="C20" s="20">
        <v>84.37</v>
      </c>
      <c r="D20" s="21" t="s">
        <v>291</v>
      </c>
      <c r="E20" s="21" t="s">
        <v>292</v>
      </c>
      <c r="F20" s="20"/>
      <c r="G20" s="21" t="s">
        <v>293</v>
      </c>
      <c r="H20" s="21" t="s">
        <v>294</v>
      </c>
      <c r="I20" s="19"/>
    </row>
    <row r="21" spans="1:9" s="1" customFormat="1" ht="15" customHeight="1">
      <c r="A21" s="54" t="s">
        <v>295</v>
      </c>
      <c r="B21" s="21" t="s">
        <v>296</v>
      </c>
      <c r="C21" s="20">
        <v>41.13</v>
      </c>
      <c r="D21" s="21" t="s">
        <v>297</v>
      </c>
      <c r="E21" s="21" t="s">
        <v>298</v>
      </c>
      <c r="F21" s="20">
        <v>10</v>
      </c>
      <c r="G21" s="21" t="s">
        <v>299</v>
      </c>
      <c r="H21" s="21" t="s">
        <v>300</v>
      </c>
      <c r="I21" s="19"/>
    </row>
    <row r="22" spans="1:9" s="1" customFormat="1" ht="15" customHeight="1">
      <c r="A22" s="54" t="s">
        <v>301</v>
      </c>
      <c r="B22" s="21" t="s">
        <v>302</v>
      </c>
      <c r="C22" s="20"/>
      <c r="D22" s="21" t="s">
        <v>303</v>
      </c>
      <c r="E22" s="21" t="s">
        <v>304</v>
      </c>
      <c r="F22" s="20">
        <v>3.9</v>
      </c>
      <c r="G22" s="21" t="s">
        <v>305</v>
      </c>
      <c r="H22" s="21" t="s">
        <v>306</v>
      </c>
      <c r="I22" s="19"/>
    </row>
    <row r="23" spans="1:9" s="1" customFormat="1" ht="15" customHeight="1">
      <c r="A23" s="54" t="s">
        <v>307</v>
      </c>
      <c r="B23" s="21" t="s">
        <v>308</v>
      </c>
      <c r="C23" s="20"/>
      <c r="D23" s="21" t="s">
        <v>309</v>
      </c>
      <c r="E23" s="21" t="s">
        <v>310</v>
      </c>
      <c r="F23" s="20"/>
      <c r="G23" s="21" t="s">
        <v>311</v>
      </c>
      <c r="H23" s="21" t="s">
        <v>312</v>
      </c>
      <c r="I23" s="19"/>
    </row>
    <row r="24" spans="1:9" s="1" customFormat="1" ht="16.5" customHeight="1">
      <c r="A24" s="54" t="s">
        <v>313</v>
      </c>
      <c r="B24" s="21" t="s">
        <v>314</v>
      </c>
      <c r="C24" s="20"/>
      <c r="D24" s="21" t="s">
        <v>315</v>
      </c>
      <c r="E24" s="21" t="s">
        <v>316</v>
      </c>
      <c r="F24" s="20"/>
      <c r="G24" s="21" t="s">
        <v>317</v>
      </c>
      <c r="H24" s="21" t="s">
        <v>318</v>
      </c>
      <c r="I24" s="19"/>
    </row>
    <row r="25" spans="1:9" s="1" customFormat="1" ht="15" customHeight="1">
      <c r="A25" s="54" t="s">
        <v>319</v>
      </c>
      <c r="B25" s="21" t="s">
        <v>320</v>
      </c>
      <c r="C25" s="20"/>
      <c r="D25" s="21" t="s">
        <v>321</v>
      </c>
      <c r="E25" s="21" t="s">
        <v>322</v>
      </c>
      <c r="F25" s="20"/>
      <c r="G25" s="21" t="s">
        <v>323</v>
      </c>
      <c r="H25" s="21" t="s">
        <v>324</v>
      </c>
      <c r="I25" s="19"/>
    </row>
    <row r="26" spans="1:9" s="1" customFormat="1" ht="15" customHeight="1">
      <c r="A26" s="54" t="s">
        <v>325</v>
      </c>
      <c r="B26" s="21" t="s">
        <v>326</v>
      </c>
      <c r="C26" s="20">
        <v>37.94</v>
      </c>
      <c r="D26" s="21" t="s">
        <v>327</v>
      </c>
      <c r="E26" s="21" t="s">
        <v>328</v>
      </c>
      <c r="F26" s="20"/>
      <c r="G26" s="21" t="s">
        <v>329</v>
      </c>
      <c r="H26" s="21" t="s">
        <v>330</v>
      </c>
      <c r="I26" s="19"/>
    </row>
    <row r="27" spans="1:9" s="1" customFormat="1" ht="15" customHeight="1">
      <c r="A27" s="54" t="s">
        <v>331</v>
      </c>
      <c r="B27" s="21" t="s">
        <v>332</v>
      </c>
      <c r="C27" s="20"/>
      <c r="D27" s="21" t="s">
        <v>333</v>
      </c>
      <c r="E27" s="21" t="s">
        <v>334</v>
      </c>
      <c r="F27" s="20">
        <v>75.84</v>
      </c>
      <c r="G27" s="21" t="s">
        <v>335</v>
      </c>
      <c r="H27" s="21" t="s">
        <v>336</v>
      </c>
      <c r="I27" s="19"/>
    </row>
    <row r="28" spans="1:9" s="1" customFormat="1" ht="15" customHeight="1">
      <c r="A28" s="54" t="s">
        <v>337</v>
      </c>
      <c r="B28" s="21" t="s">
        <v>338</v>
      </c>
      <c r="C28" s="20"/>
      <c r="D28" s="21" t="s">
        <v>339</v>
      </c>
      <c r="E28" s="21" t="s">
        <v>340</v>
      </c>
      <c r="F28" s="20"/>
      <c r="G28" s="21" t="s">
        <v>341</v>
      </c>
      <c r="H28" s="21" t="s">
        <v>342</v>
      </c>
      <c r="I28" s="19"/>
    </row>
    <row r="29" spans="1:9" s="1" customFormat="1" ht="15" customHeight="1">
      <c r="A29" s="54" t="s">
        <v>343</v>
      </c>
      <c r="B29" s="21" t="s">
        <v>344</v>
      </c>
      <c r="C29" s="20"/>
      <c r="D29" s="21" t="s">
        <v>345</v>
      </c>
      <c r="E29" s="21" t="s">
        <v>346</v>
      </c>
      <c r="F29" s="20">
        <v>6.53</v>
      </c>
      <c r="G29" s="21" t="s">
        <v>347</v>
      </c>
      <c r="H29" s="21" t="s">
        <v>348</v>
      </c>
      <c r="I29" s="19"/>
    </row>
    <row r="30" spans="1:9" s="1" customFormat="1" ht="15" customHeight="1">
      <c r="A30" s="54" t="s">
        <v>349</v>
      </c>
      <c r="B30" s="21" t="s">
        <v>350</v>
      </c>
      <c r="C30" s="20"/>
      <c r="D30" s="21" t="s">
        <v>351</v>
      </c>
      <c r="E30" s="21" t="s">
        <v>352</v>
      </c>
      <c r="F30" s="20">
        <v>9.12</v>
      </c>
      <c r="G30" s="21" t="s">
        <v>353</v>
      </c>
      <c r="H30" s="21" t="s">
        <v>354</v>
      </c>
      <c r="I30" s="19"/>
    </row>
    <row r="31" spans="1:9" s="1" customFormat="1" ht="15" customHeight="1">
      <c r="A31" s="54" t="s">
        <v>355</v>
      </c>
      <c r="B31" s="21" t="s">
        <v>356</v>
      </c>
      <c r="C31" s="20"/>
      <c r="D31" s="21" t="s">
        <v>357</v>
      </c>
      <c r="E31" s="21" t="s">
        <v>358</v>
      </c>
      <c r="F31" s="20">
        <v>22</v>
      </c>
      <c r="G31" s="21" t="s">
        <v>359</v>
      </c>
      <c r="H31" s="21" t="s">
        <v>360</v>
      </c>
      <c r="I31" s="19"/>
    </row>
    <row r="32" spans="1:9" s="1" customFormat="1" ht="27" customHeight="1">
      <c r="A32" s="54" t="s">
        <v>361</v>
      </c>
      <c r="B32" s="21" t="s">
        <v>362</v>
      </c>
      <c r="C32" s="20">
        <v>3.19</v>
      </c>
      <c r="D32" s="21" t="s">
        <v>363</v>
      </c>
      <c r="E32" s="21" t="s">
        <v>364</v>
      </c>
      <c r="F32" s="20">
        <v>34.6</v>
      </c>
      <c r="G32" s="21" t="s">
        <v>365</v>
      </c>
      <c r="H32" s="21" t="s">
        <v>366</v>
      </c>
      <c r="I32" s="19"/>
    </row>
    <row r="33" spans="1:9" s="1" customFormat="1" ht="15" customHeight="1">
      <c r="A33" s="54"/>
      <c r="B33" s="21"/>
      <c r="C33" s="55"/>
      <c r="D33" s="21" t="s">
        <v>367</v>
      </c>
      <c r="E33" s="21" t="s">
        <v>368</v>
      </c>
      <c r="F33" s="20"/>
      <c r="G33" s="21" t="s">
        <v>369</v>
      </c>
      <c r="H33" s="21" t="s">
        <v>370</v>
      </c>
      <c r="I33" s="19"/>
    </row>
    <row r="34" spans="1:9" s="1" customFormat="1" ht="15" customHeight="1">
      <c r="A34" s="54"/>
      <c r="B34" s="21"/>
      <c r="C34" s="55"/>
      <c r="D34" s="21" t="s">
        <v>371</v>
      </c>
      <c r="E34" s="21" t="s">
        <v>372</v>
      </c>
      <c r="F34" s="20">
        <v>75.51</v>
      </c>
      <c r="G34" s="21" t="s">
        <v>373</v>
      </c>
      <c r="H34" s="21" t="s">
        <v>374</v>
      </c>
      <c r="I34" s="19"/>
    </row>
    <row r="35" spans="1:9" s="1" customFormat="1" ht="15" customHeight="1" hidden="1">
      <c r="A35" s="54"/>
      <c r="B35" s="21"/>
      <c r="C35" s="55"/>
      <c r="D35" s="21" t="s">
        <v>375</v>
      </c>
      <c r="E35" s="21" t="s">
        <v>376</v>
      </c>
      <c r="F35" s="20"/>
      <c r="G35" s="21"/>
      <c r="H35" s="21"/>
      <c r="I35" s="59"/>
    </row>
    <row r="36" spans="1:9" s="1" customFormat="1" ht="15" customHeight="1" hidden="1">
      <c r="A36" s="54"/>
      <c r="B36" s="21"/>
      <c r="C36" s="55"/>
      <c r="D36" s="21" t="s">
        <v>377</v>
      </c>
      <c r="E36" s="21" t="s">
        <v>378</v>
      </c>
      <c r="F36" s="20"/>
      <c r="G36" s="21"/>
      <c r="H36" s="21"/>
      <c r="I36" s="59"/>
    </row>
    <row r="37" spans="1:9" s="1" customFormat="1" ht="15" customHeight="1" hidden="1">
      <c r="A37" s="54"/>
      <c r="B37" s="21"/>
      <c r="C37" s="55"/>
      <c r="D37" s="21" t="s">
        <v>379</v>
      </c>
      <c r="E37" s="21" t="s">
        <v>380</v>
      </c>
      <c r="F37" s="20"/>
      <c r="G37" s="21"/>
      <c r="H37" s="21"/>
      <c r="I37" s="59"/>
    </row>
    <row r="38" spans="1:9" s="1" customFormat="1" ht="15" customHeight="1" hidden="1">
      <c r="A38" s="54"/>
      <c r="B38" s="21"/>
      <c r="C38" s="55"/>
      <c r="D38" s="21" t="s">
        <v>381</v>
      </c>
      <c r="E38" s="21" t="s">
        <v>382</v>
      </c>
      <c r="F38" s="20"/>
      <c r="G38" s="21"/>
      <c r="H38" s="21"/>
      <c r="I38" s="59"/>
    </row>
    <row r="39" spans="1:9" s="1" customFormat="1" ht="15" customHeight="1" hidden="1">
      <c r="A39" s="54"/>
      <c r="B39" s="21"/>
      <c r="C39" s="55"/>
      <c r="D39" s="21" t="s">
        <v>383</v>
      </c>
      <c r="E39" s="21" t="s">
        <v>384</v>
      </c>
      <c r="F39" s="20"/>
      <c r="G39" s="21"/>
      <c r="H39" s="21"/>
      <c r="I39" s="59"/>
    </row>
    <row r="40" spans="1:9" s="1" customFormat="1" ht="15" customHeight="1">
      <c r="A40" s="56" t="s">
        <v>385</v>
      </c>
      <c r="B40" s="17"/>
      <c r="C40" s="20">
        <v>1295.12</v>
      </c>
      <c r="D40" s="17" t="s">
        <v>386</v>
      </c>
      <c r="E40" s="17"/>
      <c r="F40" s="17"/>
      <c r="G40" s="17"/>
      <c r="H40" s="17"/>
      <c r="I40" s="19">
        <v>251.74</v>
      </c>
    </row>
    <row r="41" spans="1:9" s="1" customFormat="1" ht="15" customHeight="1">
      <c r="A41" s="57" t="s">
        <v>387</v>
      </c>
      <c r="B41" s="34"/>
      <c r="C41" s="34"/>
      <c r="D41" s="34"/>
      <c r="E41" s="34"/>
      <c r="F41" s="34"/>
      <c r="G41" s="34"/>
      <c r="H41" s="34"/>
      <c r="I41" s="34"/>
    </row>
  </sheetData>
  <sheetProtection/>
  <mergeCells count="14">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39" right="0" top="1" bottom="0" header="0.5" footer="0.5"/>
  <pageSetup fitToHeight="1" fitToWidth="1" horizontalDpi="600" verticalDpi="600" orientation="landscape" paperSize="9" scale="90"/>
</worksheet>
</file>

<file path=xl/worksheets/sheet8.xml><?xml version="1.0" encoding="utf-8"?>
<worksheet xmlns="http://schemas.openxmlformats.org/spreadsheetml/2006/main" xmlns:r="http://schemas.openxmlformats.org/officeDocument/2006/relationships">
  <dimension ref="A2:K12"/>
  <sheetViews>
    <sheetView zoomScaleSheetLayoutView="100" workbookViewId="0" topLeftCell="A1">
      <selection activeCell="A16" sqref="A16"/>
    </sheetView>
  </sheetViews>
  <sheetFormatPr defaultColWidth="9.140625" defaultRowHeight="12.75"/>
  <cols>
    <col min="1" max="3" width="10.28125" style="1" customWidth="1"/>
    <col min="4" max="4" width="14.57421875" style="1" customWidth="1"/>
    <col min="5" max="5" width="13.140625" style="1" customWidth="1"/>
    <col min="6" max="9" width="10.28125" style="1" customWidth="1"/>
    <col min="10" max="10" width="12.8515625" style="1" customWidth="1"/>
    <col min="11" max="32" width="10.28125" style="1" customWidth="1"/>
    <col min="33" max="16384" width="9.140625" style="1" customWidth="1"/>
  </cols>
  <sheetData>
    <row r="1" ht="51" customHeight="1"/>
    <row r="2" spans="1:11" s="1" customFormat="1" ht="27.75" customHeight="1">
      <c r="A2" s="35"/>
      <c r="B2" s="36"/>
      <c r="C2" s="36"/>
      <c r="D2" s="36"/>
      <c r="E2" s="37" t="s">
        <v>388</v>
      </c>
      <c r="F2" s="36"/>
      <c r="G2" s="36"/>
      <c r="H2" s="36"/>
      <c r="I2" s="36"/>
      <c r="J2" s="49"/>
      <c r="K2" s="50"/>
    </row>
    <row r="3" spans="1:11" s="1" customFormat="1" ht="15" customHeight="1">
      <c r="A3" s="38"/>
      <c r="B3" s="39"/>
      <c r="C3" s="39"/>
      <c r="D3" s="39"/>
      <c r="E3" s="39"/>
      <c r="F3" s="39"/>
      <c r="G3" s="39"/>
      <c r="H3" s="39"/>
      <c r="I3" s="39"/>
      <c r="J3" s="51" t="s">
        <v>389</v>
      </c>
      <c r="K3" s="50"/>
    </row>
    <row r="4" spans="1:11" s="1" customFormat="1" ht="15" customHeight="1">
      <c r="A4" s="40" t="s">
        <v>2</v>
      </c>
      <c r="B4" s="41"/>
      <c r="C4" s="41"/>
      <c r="D4" s="41"/>
      <c r="E4" s="42" t="s">
        <v>102</v>
      </c>
      <c r="F4" s="41"/>
      <c r="G4" s="41"/>
      <c r="H4" s="41"/>
      <c r="I4" s="41"/>
      <c r="J4" s="52" t="s">
        <v>56</v>
      </c>
      <c r="K4" s="50"/>
    </row>
    <row r="5" spans="1:10" s="1" customFormat="1" ht="15" customHeight="1">
      <c r="A5" s="43" t="s">
        <v>59</v>
      </c>
      <c r="B5" s="44"/>
      <c r="C5" s="44"/>
      <c r="D5" s="44"/>
      <c r="E5" s="45" t="s">
        <v>96</v>
      </c>
      <c r="F5" s="45" t="s">
        <v>202</v>
      </c>
      <c r="G5" s="45" t="s">
        <v>203</v>
      </c>
      <c r="H5" s="45"/>
      <c r="I5" s="45"/>
      <c r="J5" s="45" t="s">
        <v>97</v>
      </c>
    </row>
    <row r="6" spans="1:10" s="1" customFormat="1" ht="15" customHeight="1">
      <c r="A6" s="46" t="s">
        <v>109</v>
      </c>
      <c r="B6" s="45"/>
      <c r="C6" s="45"/>
      <c r="D6" s="45" t="s">
        <v>110</v>
      </c>
      <c r="E6" s="45"/>
      <c r="F6" s="45"/>
      <c r="G6" s="45" t="s">
        <v>113</v>
      </c>
      <c r="H6" s="45" t="s">
        <v>181</v>
      </c>
      <c r="I6" s="45" t="s">
        <v>182</v>
      </c>
      <c r="J6" s="45"/>
    </row>
    <row r="7" spans="1:10" s="1" customFormat="1" ht="15" customHeight="1">
      <c r="A7" s="46"/>
      <c r="B7" s="45"/>
      <c r="C7" s="45"/>
      <c r="D7" s="45"/>
      <c r="E7" s="45"/>
      <c r="F7" s="45"/>
      <c r="G7" s="45"/>
      <c r="H7" s="45"/>
      <c r="I7" s="45"/>
      <c r="J7" s="45"/>
    </row>
    <row r="8" spans="1:10" s="1" customFormat="1" ht="30" customHeight="1">
      <c r="A8" s="46"/>
      <c r="B8" s="45"/>
      <c r="C8" s="45"/>
      <c r="D8" s="45"/>
      <c r="E8" s="45"/>
      <c r="F8" s="45"/>
      <c r="G8" s="45"/>
      <c r="H8" s="45"/>
      <c r="I8" s="45"/>
      <c r="J8" s="45"/>
    </row>
    <row r="9" spans="1:10" s="1" customFormat="1" ht="15" customHeight="1">
      <c r="A9" s="46" t="s">
        <v>113</v>
      </c>
      <c r="B9" s="45"/>
      <c r="C9" s="45"/>
      <c r="D9" s="45"/>
      <c r="E9" s="20"/>
      <c r="F9" s="20"/>
      <c r="G9" s="20"/>
      <c r="H9" s="20"/>
      <c r="I9" s="20"/>
      <c r="J9" s="20"/>
    </row>
    <row r="10" spans="1:10" s="1" customFormat="1" ht="15" customHeight="1">
      <c r="A10" s="22"/>
      <c r="B10" s="21"/>
      <c r="C10" s="21"/>
      <c r="D10" s="21"/>
      <c r="E10" s="20"/>
      <c r="F10" s="20"/>
      <c r="G10" s="20"/>
      <c r="H10" s="20"/>
      <c r="I10" s="20"/>
      <c r="J10" s="20"/>
    </row>
    <row r="11" spans="1:10" s="1" customFormat="1" ht="15" customHeight="1">
      <c r="A11" s="47" t="s">
        <v>390</v>
      </c>
      <c r="B11" s="48"/>
      <c r="C11" s="48"/>
      <c r="D11" s="48"/>
      <c r="E11" s="48"/>
      <c r="F11" s="48"/>
      <c r="G11" s="48"/>
      <c r="H11" s="48"/>
      <c r="I11" s="48"/>
      <c r="J11" s="48"/>
    </row>
    <row r="12" spans="1:10" s="1" customFormat="1" ht="15" customHeight="1">
      <c r="A12" s="47" t="s">
        <v>391</v>
      </c>
      <c r="B12" s="48"/>
      <c r="C12" s="48"/>
      <c r="D12" s="48"/>
      <c r="E12" s="48"/>
      <c r="F12" s="48"/>
      <c r="G12" s="48"/>
      <c r="H12" s="48"/>
      <c r="I12" s="48"/>
      <c r="J12" s="48"/>
    </row>
  </sheetData>
  <sheetProtection/>
  <mergeCells count="14">
    <mergeCell ref="A5:D5"/>
    <mergeCell ref="G5:I5"/>
    <mergeCell ref="A9:D9"/>
    <mergeCell ref="A10:C10"/>
    <mergeCell ref="A11:J11"/>
    <mergeCell ref="A12:J12"/>
    <mergeCell ref="D6:D8"/>
    <mergeCell ref="E5:E8"/>
    <mergeCell ref="F5:F8"/>
    <mergeCell ref="G6:G8"/>
    <mergeCell ref="H6:H8"/>
    <mergeCell ref="I6:I8"/>
    <mergeCell ref="J5:J8"/>
    <mergeCell ref="A6:C8"/>
  </mergeCells>
  <printOptions/>
  <pageMargins left="0.75" right="0.75" top="1" bottom="1" header="0.5" footer="0.5"/>
  <pageSetup orientation="landscape" paperSize="9"/>
</worksheet>
</file>

<file path=xl/worksheets/sheet9.xml><?xml version="1.0" encoding="utf-8"?>
<worksheet xmlns="http://schemas.openxmlformats.org/spreadsheetml/2006/main" xmlns:r="http://schemas.openxmlformats.org/officeDocument/2006/relationships">
  <dimension ref="A1:E29"/>
  <sheetViews>
    <sheetView zoomScaleSheetLayoutView="100" workbookViewId="0" topLeftCell="A5">
      <selection activeCell="C22" sqref="C22"/>
    </sheetView>
  </sheetViews>
  <sheetFormatPr defaultColWidth="9.140625" defaultRowHeight="12.75"/>
  <cols>
    <col min="1" max="1" width="38.8515625" style="1" customWidth="1"/>
    <col min="2" max="2" width="15.8515625" style="1" customWidth="1"/>
    <col min="3" max="3" width="14.8515625" style="1" customWidth="1"/>
    <col min="4" max="4" width="45.421875" style="1" customWidth="1"/>
    <col min="5" max="5" width="15.57421875" style="1" customWidth="1"/>
    <col min="6" max="16384" width="9.140625" style="1" customWidth="1"/>
  </cols>
  <sheetData>
    <row r="1" spans="1:5" s="1" customFormat="1" ht="27.75" customHeight="1">
      <c r="A1" s="2"/>
      <c r="B1" s="3"/>
      <c r="C1" s="4" t="s">
        <v>392</v>
      </c>
      <c r="D1" s="3"/>
      <c r="E1" s="5"/>
    </row>
    <row r="2" spans="1:5" s="1" customFormat="1" ht="15" customHeight="1">
      <c r="A2" s="6"/>
      <c r="B2" s="7"/>
      <c r="C2" s="7"/>
      <c r="D2" s="7"/>
      <c r="E2" s="8" t="s">
        <v>393</v>
      </c>
    </row>
    <row r="3" spans="1:5" s="1" customFormat="1" ht="15" customHeight="1">
      <c r="A3" s="9" t="s">
        <v>2</v>
      </c>
      <c r="B3" s="10"/>
      <c r="C3" s="11" t="s">
        <v>102</v>
      </c>
      <c r="D3" s="10"/>
      <c r="E3" s="12" t="s">
        <v>56</v>
      </c>
    </row>
    <row r="4" spans="1:5" s="1" customFormat="1" ht="22.5" customHeight="1">
      <c r="A4" s="13" t="s">
        <v>394</v>
      </c>
      <c r="B4" s="14" t="s">
        <v>395</v>
      </c>
      <c r="C4" s="14" t="s">
        <v>60</v>
      </c>
      <c r="D4" s="14" t="s">
        <v>394</v>
      </c>
      <c r="E4" s="15" t="s">
        <v>60</v>
      </c>
    </row>
    <row r="5" spans="1:5" s="1" customFormat="1" ht="15" customHeight="1">
      <c r="A5" s="16" t="s">
        <v>396</v>
      </c>
      <c r="B5" s="17" t="s">
        <v>397</v>
      </c>
      <c r="C5" s="17" t="s">
        <v>397</v>
      </c>
      <c r="D5" s="18" t="s">
        <v>398</v>
      </c>
      <c r="E5" s="19">
        <v>251.74</v>
      </c>
    </row>
    <row r="6" spans="1:5" s="1" customFormat="1" ht="15" customHeight="1">
      <c r="A6" s="16" t="s">
        <v>399</v>
      </c>
      <c r="B6" s="20">
        <v>87</v>
      </c>
      <c r="C6" s="20">
        <v>84</v>
      </c>
      <c r="D6" s="21" t="s">
        <v>400</v>
      </c>
      <c r="E6" s="19">
        <v>251.74</v>
      </c>
    </row>
    <row r="7" spans="1:5" s="1" customFormat="1" ht="15" customHeight="1">
      <c r="A7" s="22" t="s">
        <v>401</v>
      </c>
      <c r="B7" s="20"/>
      <c r="C7" s="20"/>
      <c r="D7" s="21" t="s">
        <v>402</v>
      </c>
      <c r="E7" s="19"/>
    </row>
    <row r="8" spans="1:5" s="1" customFormat="1" ht="15" customHeight="1">
      <c r="A8" s="22" t="s">
        <v>403</v>
      </c>
      <c r="B8" s="20">
        <v>43</v>
      </c>
      <c r="C8" s="20">
        <v>42</v>
      </c>
      <c r="D8" s="18" t="s">
        <v>404</v>
      </c>
      <c r="E8" s="23" t="s">
        <v>397</v>
      </c>
    </row>
    <row r="9" spans="1:5" s="1" customFormat="1" ht="15" customHeight="1">
      <c r="A9" s="22" t="s">
        <v>405</v>
      </c>
      <c r="B9" s="20"/>
      <c r="C9" s="20"/>
      <c r="D9" s="21" t="s">
        <v>406</v>
      </c>
      <c r="E9" s="24">
        <v>9</v>
      </c>
    </row>
    <row r="10" spans="1:5" s="1" customFormat="1" ht="15" customHeight="1">
      <c r="A10" s="22" t="s">
        <v>407</v>
      </c>
      <c r="B10" s="20">
        <v>43</v>
      </c>
      <c r="C10" s="20">
        <v>42</v>
      </c>
      <c r="D10" s="21" t="s">
        <v>408</v>
      </c>
      <c r="E10" s="24"/>
    </row>
    <row r="11" spans="1:5" s="1" customFormat="1" ht="15" customHeight="1">
      <c r="A11" s="22" t="s">
        <v>409</v>
      </c>
      <c r="B11" s="20">
        <v>44</v>
      </c>
      <c r="C11" s="20">
        <v>42</v>
      </c>
      <c r="D11" s="21" t="s">
        <v>410</v>
      </c>
      <c r="E11" s="24"/>
    </row>
    <row r="12" spans="1:5" s="1" customFormat="1" ht="15" customHeight="1">
      <c r="A12" s="22" t="s">
        <v>411</v>
      </c>
      <c r="B12" s="20">
        <v>44</v>
      </c>
      <c r="C12" s="20">
        <v>42</v>
      </c>
      <c r="D12" s="21" t="s">
        <v>412</v>
      </c>
      <c r="E12" s="24"/>
    </row>
    <row r="13" spans="1:5" s="1" customFormat="1" ht="15" customHeight="1">
      <c r="A13" s="22" t="s">
        <v>413</v>
      </c>
      <c r="B13" s="20"/>
      <c r="C13" s="20"/>
      <c r="D13" s="21" t="s">
        <v>414</v>
      </c>
      <c r="E13" s="24">
        <v>3</v>
      </c>
    </row>
    <row r="14" spans="1:5" s="1" customFormat="1" ht="15" customHeight="1">
      <c r="A14" s="22" t="s">
        <v>415</v>
      </c>
      <c r="B14" s="20"/>
      <c r="C14" s="20"/>
      <c r="D14" s="21" t="s">
        <v>416</v>
      </c>
      <c r="E14" s="24"/>
    </row>
    <row r="15" spans="1:5" s="1" customFormat="1" ht="15" customHeight="1">
      <c r="A15" s="16" t="s">
        <v>417</v>
      </c>
      <c r="B15" s="17" t="s">
        <v>397</v>
      </c>
      <c r="C15" s="17" t="s">
        <v>397</v>
      </c>
      <c r="D15" s="21" t="s">
        <v>418</v>
      </c>
      <c r="E15" s="24">
        <v>6</v>
      </c>
    </row>
    <row r="16" spans="1:5" s="1" customFormat="1" ht="15" customHeight="1">
      <c r="A16" s="22" t="s">
        <v>419</v>
      </c>
      <c r="B16" s="17" t="s">
        <v>397</v>
      </c>
      <c r="C16" s="25"/>
      <c r="D16" s="21" t="s">
        <v>420</v>
      </c>
      <c r="E16" s="24"/>
    </row>
    <row r="17" spans="1:5" s="1" customFormat="1" ht="15" customHeight="1">
      <c r="A17" s="22" t="s">
        <v>421</v>
      </c>
      <c r="B17" s="17" t="s">
        <v>397</v>
      </c>
      <c r="C17" s="25"/>
      <c r="D17" s="21" t="s">
        <v>422</v>
      </c>
      <c r="E17" s="24"/>
    </row>
    <row r="18" spans="1:5" s="1" customFormat="1" ht="15" customHeight="1">
      <c r="A18" s="22" t="s">
        <v>423</v>
      </c>
      <c r="B18" s="17" t="s">
        <v>397</v>
      </c>
      <c r="C18" s="25"/>
      <c r="D18" s="21" t="s">
        <v>424</v>
      </c>
      <c r="E18" s="24"/>
    </row>
    <row r="19" spans="1:5" s="1" customFormat="1" ht="15" customHeight="1">
      <c r="A19" s="22" t="s">
        <v>425</v>
      </c>
      <c r="B19" s="17" t="s">
        <v>397</v>
      </c>
      <c r="C19" s="25">
        <v>9</v>
      </c>
      <c r="D19" s="21" t="s">
        <v>426</v>
      </c>
      <c r="E19" s="24"/>
    </row>
    <row r="20" spans="1:5" s="1" customFormat="1" ht="15" customHeight="1">
      <c r="A20" s="22" t="s">
        <v>427</v>
      </c>
      <c r="B20" s="17" t="s">
        <v>397</v>
      </c>
      <c r="C20" s="25">
        <v>334</v>
      </c>
      <c r="D20" s="18" t="s">
        <v>428</v>
      </c>
      <c r="E20" s="23" t="s">
        <v>397</v>
      </c>
    </row>
    <row r="21" spans="1:5" s="1" customFormat="1" ht="15" customHeight="1">
      <c r="A21" s="22" t="s">
        <v>429</v>
      </c>
      <c r="B21" s="17" t="s">
        <v>397</v>
      </c>
      <c r="C21" s="25"/>
      <c r="D21" s="21" t="s">
        <v>430</v>
      </c>
      <c r="E21" s="19">
        <v>154.79</v>
      </c>
    </row>
    <row r="22" spans="1:5" s="1" customFormat="1" ht="15" customHeight="1">
      <c r="A22" s="22" t="s">
        <v>431</v>
      </c>
      <c r="B22" s="17" t="s">
        <v>397</v>
      </c>
      <c r="C22" s="25">
        <v>5250</v>
      </c>
      <c r="D22" s="21" t="s">
        <v>432</v>
      </c>
      <c r="E22" s="19">
        <v>118.69</v>
      </c>
    </row>
    <row r="23" spans="1:5" s="1" customFormat="1" ht="15" customHeight="1">
      <c r="A23" s="22" t="s">
        <v>433</v>
      </c>
      <c r="B23" s="17" t="s">
        <v>397</v>
      </c>
      <c r="C23" s="25"/>
      <c r="D23" s="21" t="s">
        <v>434</v>
      </c>
      <c r="E23" s="19"/>
    </row>
    <row r="24" spans="1:5" s="1" customFormat="1" ht="15" customHeight="1">
      <c r="A24" s="22" t="s">
        <v>435</v>
      </c>
      <c r="B24" s="17" t="s">
        <v>397</v>
      </c>
      <c r="C24" s="25"/>
      <c r="D24" s="21" t="s">
        <v>436</v>
      </c>
      <c r="E24" s="19">
        <v>36.1</v>
      </c>
    </row>
    <row r="25" spans="1:5" s="1" customFormat="1" ht="15" customHeight="1">
      <c r="A25" s="22" t="s">
        <v>437</v>
      </c>
      <c r="B25" s="17" t="s">
        <v>397</v>
      </c>
      <c r="C25" s="25"/>
      <c r="D25" s="21" t="s">
        <v>438</v>
      </c>
      <c r="E25" s="19">
        <v>118.79</v>
      </c>
    </row>
    <row r="26" spans="1:5" s="1" customFormat="1" ht="15" customHeight="1">
      <c r="A26" s="26" t="s">
        <v>439</v>
      </c>
      <c r="B26" s="27">
        <v>16</v>
      </c>
      <c r="C26" s="27">
        <v>15</v>
      </c>
      <c r="D26" s="28" t="s">
        <v>440</v>
      </c>
      <c r="E26" s="29">
        <v>118.79</v>
      </c>
    </row>
    <row r="27" spans="1:5" s="1" customFormat="1" ht="15" customHeight="1">
      <c r="A27" s="26" t="s">
        <v>441</v>
      </c>
      <c r="B27" s="27">
        <v>32</v>
      </c>
      <c r="C27" s="27">
        <v>31.42</v>
      </c>
      <c r="D27" s="28"/>
      <c r="E27" s="30"/>
    </row>
    <row r="28" spans="1:5" s="1" customFormat="1" ht="15" customHeight="1">
      <c r="A28" s="31" t="s">
        <v>442</v>
      </c>
      <c r="B28" s="32"/>
      <c r="C28" s="32"/>
      <c r="D28" s="32"/>
      <c r="E28" s="32"/>
    </row>
    <row r="29" spans="1:5" s="1" customFormat="1" ht="15" customHeight="1" hidden="1">
      <c r="A29" s="33" t="s">
        <v>443</v>
      </c>
      <c r="B29" s="34"/>
      <c r="C29" s="34"/>
      <c r="D29" s="34"/>
      <c r="E29" s="34"/>
    </row>
  </sheetData>
  <sheetProtection/>
  <mergeCells count="2">
    <mergeCell ref="A28:E28"/>
    <mergeCell ref="A29:E29"/>
  </mergeCell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2020-08-21T07:54:44Z</dcterms:created>
  <dcterms:modified xsi:type="dcterms:W3CDTF">2020-09-01T08:28:02Z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2052-10.8.0.5391</vt:lpwstr>
  </property>
</Properties>
</file>