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firstSheet="4" activeTab="7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政府采购明细表" sheetId="10" r:id="rId10"/>
  </sheets>
  <definedNames>
    <definedName name="_xlnm.Print_Area" localSheetId="1">'1 财政拨款收支总表'!$A$1:$G$15</definedName>
    <definedName name="_xlnm.Print_Area" localSheetId="2">'2 一般公共预算支出-上年数'!$A$1:$F$23</definedName>
    <definedName name="_xlnm.Print_Area" localSheetId="4">'4 一般公用预算“三公”经费支出表-上年数'!$A$1:$L$7</definedName>
    <definedName name="_xlnm.Print_Area" localSheetId="6">'6 部门收支总表'!$A$1:$D$15</definedName>
    <definedName name="_xlnm.Print_Area" localSheetId="7">'7 部门收入总表'!$A$1:$L$15</definedName>
    <definedName name="_xlnm.Print_Area" localSheetId="8">'8 部门支出总表'!$A$1:$H$22</definedName>
    <definedName name="_xlnm.Print_Titles" localSheetId="2">'2 一般公共预算支出-上年数'!$1:$5</definedName>
    <definedName name="_xlnm.Print_Titles" localSheetId="3">'3 一般公共预算财政基本支出'!$1:$5</definedName>
    <definedName name="_xlnm.Print_Titles" localSheetId="4">'4 一般公用预算“三公”经费支出表-上年数'!$1:$6</definedName>
    <definedName name="_xlnm.Print_Titles" localSheetId="5">'5 政府性基金预算支出表'!$1:$5</definedName>
    <definedName name="_xlnm.Print_Titles" localSheetId="7">'7 部门收入总表'!$1:$5</definedName>
    <definedName name="_xlnm.Print_Titles" localSheetId="8">'8 部门支出总表'!$1:$4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<sst xmlns="http://schemas.openxmlformats.org/spreadsheetml/2006/main" count="1396" uniqueCount="514">
  <si>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</si>
  <si>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</si>
  <si>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</si>
  <si>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</si>
  <si>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</si>
  <si>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</si>
  <si>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</si>
  <si>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</si>
  <si>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</si>
  <si>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</si>
  <si>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</si>
  <si>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</si>
  <si>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</si>
  <si>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</si>
  <si>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</si>
  <si>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</si>
  <si>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</si>
  <si>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</si>
  <si>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</si>
  <si>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</si>
  <si>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</si>
  <si>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</si>
  <si>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</si>
  <si>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</si>
  <si>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</si>
  <si>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</si>
  <si>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</si>
  <si>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</si>
  <si>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</si>
  <si>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</si>
  <si>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</si>
  <si>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</si>
  <si>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</si>
  <si>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</si>
  <si>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</si>
  <si>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</si>
  <si>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</si>
  <si>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</si>
  <si>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</si>
  <si>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</si>
  <si>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</si>
  <si>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</si>
  <si>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</si>
  <si>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</si>
  <si>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</si>
  <si>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</si>
  <si>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</si>
  <si>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</si>
  <si>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</si>
  <si>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</si>
  <si>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</si>
  <si>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</si>
  <si>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</si>
  <si>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</si>
  <si>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</si>
  <si>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</si>
  <si>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</si>
  <si>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</si>
  <si>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</si>
  <si>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</si>
  <si>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</si>
  <si>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</si>
  <si>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</si>
  <si>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</si>
  <si>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</si>
  <si>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</si>
  <si>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</si>
  <si>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</si>
  <si>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</si>
  <si>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</si>
  <si>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</si>
  <si>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</si>
  <si>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</si>
  <si>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</si>
  <si>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</si>
  <si>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</si>
  <si>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</si>
  <si>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</si>
  <si>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</si>
  <si>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</si>
  <si>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</si>
  <si>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</si>
  <si>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</si>
  <si>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</si>
  <si>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</si>
  <si>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</si>
  <si>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</si>
  <si>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</si>
  <si>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</si>
  <si>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</si>
  <si>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</si>
  <si>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</si>
  <si>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</si>
  <si>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</si>
  <si>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</si>
  <si>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</si>
  <si>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</si>
  <si>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</si>
  <si>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</si>
  <si>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</si>
  <si>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</si>
  <si>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</si>
  <si>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</si>
  <si>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</si>
  <si>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</si>
  <si>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</si>
  <si>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</si>
  <si>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</si>
  <si>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</si>
  <si>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</si>
  <si>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</si>
  <si>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</si>
  <si>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</si>
  <si>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</si>
  <si>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</si>
  <si>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</si>
  <si>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</si>
  <si>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</si>
  <si>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</si>
  <si>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</si>
  <si>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</si>
  <si>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</si>
  <si>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</si>
  <si>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</si>
  <si>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</si>
  <si>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</si>
  <si>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</si>
  <si>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</si>
  <si>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</si>
  <si>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</si>
  <si>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</si>
  <si>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</si>
  <si>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</si>
  <si>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</si>
  <si>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</si>
  <si>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</si>
  <si>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</si>
  <si>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</si>
  <si>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</si>
  <si>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</si>
  <si>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</si>
  <si>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</si>
  <si>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</si>
  <si>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</si>
  <si>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</si>
  <si>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</si>
  <si>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</si>
  <si>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</si>
  <si>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</si>
  <si>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</si>
  <si>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</si>
  <si>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</si>
  <si>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</si>
  <si>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</si>
  <si>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</si>
  <si>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</si>
  <si>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</si>
  <si>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</si>
  <si>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</si>
  <si>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</si>
  <si>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</si>
  <si>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</si>
  <si>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</si>
  <si>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</si>
  <si>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</si>
  <si>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</si>
  <si>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</si>
  <si>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</si>
  <si>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</si>
  <si>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</si>
  <si>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</si>
  <si>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</si>
  <si>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</si>
  <si>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</si>
  <si>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</si>
  <si>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</si>
  <si>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</si>
  <si>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</si>
  <si>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</si>
  <si>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</si>
  <si>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</si>
  <si>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</si>
  <si>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</si>
  <si>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</si>
  <si>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</si>
  <si>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</si>
  <si>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</si>
  <si>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</si>
  <si>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</si>
  <si>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</si>
  <si>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</si>
  <si>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</si>
  <si>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</si>
  <si>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</si>
  <si>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</si>
  <si>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</si>
  <si>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</si>
  <si>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</si>
  <si>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</si>
  <si>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</si>
  <si>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</si>
  <si>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</si>
  <si>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</si>
  <si>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</si>
  <si>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</si>
  <si>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</si>
  <si>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</si>
  <si>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</si>
  <si>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</si>
  <si>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</si>
  <si>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</si>
  <si>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</si>
  <si>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</si>
  <si>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</si>
  <si>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</si>
  <si>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</si>
  <si>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</si>
  <si>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</si>
  <si>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</si>
  <si>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</si>
  <si>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</si>
  <si>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</si>
  <si>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</si>
  <si>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</si>
  <si>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</si>
  <si>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</si>
  <si>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</si>
  <si>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</si>
  <si>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</si>
  <si>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</si>
  <si>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</si>
  <si>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</si>
  <si>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</si>
  <si>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</si>
  <si>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</si>
  <si>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</si>
  <si>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</si>
  <si>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</si>
  <si>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</si>
  <si>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</si>
  <si>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</si>
  <si>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</si>
  <si>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</si>
  <si>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</si>
  <si>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</si>
  <si>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</si>
  <si>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</si>
  <si>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</si>
  <si>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</si>
  <si>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</si>
  <si>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</si>
  <si>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</si>
  <si>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</si>
  <si>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</si>
  <si>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</si>
  <si>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</si>
  <si>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</si>
  <si>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</si>
  <si>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</si>
  <si>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</si>
  <si>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</si>
  <si>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</si>
  <si>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</si>
  <si>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</si>
  <si>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</si>
  <si>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</si>
  <si>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</si>
  <si>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</si>
  <si>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</si>
  <si>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</si>
  <si>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</si>
  <si>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</si>
  <si>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</si>
  <si>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</si>
  <si>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</si>
  <si>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</si>
  <si>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</si>
  <si>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</si>
  <si>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</si>
  <si>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</si>
  <si>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</si>
  <si>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</si>
  <si>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</si>
  <si>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</si>
  <si>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</si>
  <si>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</si>
  <si>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</si>
  <si>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</si>
  <si>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</si>
  <si>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</si>
  <si>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</si>
  <si>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</si>
  <si>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</si>
  <si>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</si>
  <si>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</si>
  <si>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</si>
  <si>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</si>
  <si>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</si>
  <si>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</si>
  <si>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</si>
  <si>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</si>
  <si>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</si>
  <si>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</si>
  <si>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</si>
  <si>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</si>
  <si>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</si>
  <si>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</si>
  <si>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</si>
  <si>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</si>
  <si>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</si>
  <si>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</si>
  <si>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</si>
  <si>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</si>
  <si>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</si>
  <si>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</si>
  <si>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</si>
  <si>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</si>
  <si>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</si>
  <si>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</si>
  <si>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</si>
  <si>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</si>
  <si>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</si>
  <si>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</si>
  <si>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</si>
  <si>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</si>
  <si>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</si>
  <si>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</si>
  <si>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</si>
  <si>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</si>
  <si>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</si>
  <si>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</si>
  <si>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</si>
  <si>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</si>
  <si>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</si>
  <si>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</si>
  <si>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</si>
  <si>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</si>
  <si>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</si>
  <si>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</si>
  <si>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</si>
  <si>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</si>
  <si>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</si>
  <si>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</si>
  <si>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</si>
  <si>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</si>
  <si>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</si>
  <si>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</si>
  <si>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</si>
  <si>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</si>
  <si>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</si>
  <si>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</si>
  <si>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</si>
  <si>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</si>
  <si>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</si>
  <si>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</si>
  <si>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</si>
  <si>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</si>
  <si>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</si>
  <si>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</si>
  <si>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</si>
  <si>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</si>
  <si>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</si>
  <si>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</si>
  <si>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</si>
  <si>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</si>
  <si>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</si>
  <si>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</si>
  <si>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</si>
  <si>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</si>
  <si>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</si>
  <si>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</si>
  <si>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</si>
  <si>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其他对个人和家庭的补助支出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</si>
  <si>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</si>
  <si>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</si>
  <si>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</si>
  <si>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</si>
  <si>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</si>
  <si>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</si>
  <si>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</si>
  <si>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</si>
  <si>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</si>
  <si>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</si>
  <si>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</si>
  <si>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</si>
  <si>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</si>
  <si>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</si>
  <si>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</si>
  <si>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</si>
  <si>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</si>
  <si>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</si>
  <si>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</si>
  <si>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</si>
  <si>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</si>
  <si>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</si>
  <si>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</si>
  <si>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</si>
  <si>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</si>
  <si>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</si>
  <si>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</si>
  <si>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</si>
  <si>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>201</t>
  </si>
  <si>
    <t>一般公共服务支出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</si>
  <si>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</si>
  <si>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</si>
  <si>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</si>
  <si>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</si>
  <si>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</si>
  <si>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</si>
  <si>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</si>
  <si>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</si>
  <si>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</si>
  <si>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</si>
  <si>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</si>
  <si>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</si>
  <si>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</si>
  <si>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</si>
  <si>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</si>
  <si>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</si>
  <si>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</si>
  <si>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</si>
  <si>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30399</t>
  </si>
  <si>
    <t>合         计</t>
  </si>
  <si>
    <t>社会保障和就业支出</t>
  </si>
  <si>
    <t>住房保障支出</t>
  </si>
  <si>
    <t>合       计</t>
  </si>
  <si>
    <t>一般公共预算拨款收入</t>
  </si>
  <si>
    <t>2019年预算数</t>
  </si>
  <si>
    <t>2020年预算数</t>
  </si>
  <si>
    <t>2020年基本支出</t>
  </si>
  <si>
    <t>表9</t>
  </si>
  <si>
    <t>单位：万元</t>
  </si>
  <si>
    <t>项目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</si>
  <si>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</si>
  <si>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</si>
  <si>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</si>
  <si>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</si>
  <si>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</si>
  <si>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</si>
  <si>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</si>
  <si>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</si>
  <si>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备注：本表反映2020年当年一般公共预算财政拨款支出情况。</t>
  </si>
  <si>
    <t>收入总数</t>
  </si>
  <si>
    <t>支出总数</t>
  </si>
  <si>
    <t>（备注：本单位无政府性基金收支，故此表无数据。）</t>
  </si>
  <si>
    <t>事业单位经营收入预算</t>
  </si>
  <si>
    <t>其他收入预算</t>
  </si>
  <si>
    <t>重庆市永川区信访办公室财政拨款收支总表</t>
  </si>
  <si>
    <t>重庆市永川区信访办公室一般公共预算财政拨款支出预算表</t>
  </si>
  <si>
    <t>重庆市永川区信访办公室一般公共预算财政拨款基本支出预算表</t>
  </si>
  <si>
    <t>重庆市永川区信访办公室一般公共预算“三公”经费支出表</t>
  </si>
  <si>
    <t>重庆市永川区信访办公室政府性基金预算支出表</t>
  </si>
  <si>
    <t>重庆市永川区信访办公室部门收支总表</t>
  </si>
  <si>
    <t>重庆市永川区信访办公室部门收入总表</t>
  </si>
  <si>
    <t>重庆市永川区信访办公室部门支出总表</t>
  </si>
  <si>
    <t>卫生健康支出</t>
  </si>
  <si>
    <t xml:space="preserve">  20103</t>
  </si>
  <si>
    <t xml:space="preserve">  政府办公厅（室）及相关机构事务</t>
  </si>
  <si>
    <t xml:space="preserve">    2010308</t>
  </si>
  <si>
    <t xml:space="preserve">    信访事务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</si>
  <si>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</si>
  <si>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</si>
  <si>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</si>
  <si>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</si>
  <si>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</si>
  <si>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</si>
  <si>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</si>
  <si>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</si>
  <si>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</si>
  <si>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</si>
  <si>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</si>
  <si>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</si>
  <si>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</si>
  <si>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</si>
  <si>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</si>
  <si>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</si>
  <si>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</si>
  <si>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</si>
  <si>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</si>
  <si>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</si>
  <si>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</si>
  <si>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</si>
  <si>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</si>
  <si>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</si>
  <si>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</si>
  <si>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</si>
  <si>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资本性支出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</si>
  <si>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</si>
  <si>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</si>
  <si>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</si>
  <si>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</si>
  <si>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31007</t>
  </si>
  <si>
    <t xml:space="preserve">  信息网络及软件购置更新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</si>
  <si>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</si>
  <si>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</si>
  <si>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</si>
  <si>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</si>
  <si>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</si>
  <si>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</si>
  <si>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</si>
  <si>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</si>
  <si>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</si>
  <si>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</si>
  <si>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</si>
  <si>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</si>
  <si>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</si>
  <si>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</si>
  <si>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</si>
  <si>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</si>
  <si>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</si>
  <si>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</si>
  <si>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</si>
  <si>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</si>
  <si>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>重庆市永川区信访办公室政府采购预算明细表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</si>
</sst>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;;"/>
    <numFmt numFmtId="185" formatCode="#,##0.00_ "/>
    <numFmt numFmtId="186" formatCode="#,###.00"/>
    <numFmt numFmtId="187" formatCode="0.00_);[Red]\(0.00\)"/>
  </numFmts>
  <fonts count="56">
    <font>
      <sz val="11"/>
      <color theme="1"/>
      <name val="等线"/>
      <family val="0"/>
    </font>
    <font>
      <sz val="11"/>
      <color indexed="8"/>
      <name val="等线"/>
      <family val="0"/>
    </font>
    <font>
      <b/>
      <sz val="22"/>
      <color indexed="8"/>
      <name val="等线"/>
      <family val="0"/>
    </font>
    <font>
      <sz val="9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name val="楷体_GB2312"/>
      <family val="3"/>
    </font>
    <font>
      <sz val="6"/>
      <name val="楷体_GB2312"/>
      <family val="3"/>
    </font>
    <font>
      <b/>
      <sz val="14"/>
      <name val="宋体"/>
      <family val="0"/>
    </font>
    <font>
      <b/>
      <sz val="14"/>
      <name val="楷体_GB2312"/>
      <family val="3"/>
    </font>
    <font>
      <sz val="11"/>
      <name val="宋体"/>
      <family val="0"/>
    </font>
    <font>
      <b/>
      <sz val="22"/>
      <name val="方正小标宋_GBK"/>
      <family val="4"/>
    </font>
    <font>
      <sz val="9"/>
      <color indexed="8"/>
      <name val="SimSun"/>
      <family val="0"/>
    </font>
    <font>
      <b/>
      <sz val="14"/>
      <color indexed="8"/>
      <name val="SimSun"/>
      <family val="0"/>
    </font>
    <font>
      <sz val="14"/>
      <name val="宋体"/>
      <family val="0"/>
    </font>
    <font>
      <sz val="12"/>
      <color indexed="8"/>
      <name val="等线"/>
      <family val="0"/>
    </font>
    <font>
      <b/>
      <sz val="22"/>
      <name val="楷体_GB2312"/>
      <family val="3"/>
    </font>
    <font>
      <sz val="22"/>
      <name val="宋体"/>
      <family val="0"/>
    </font>
    <font>
      <b/>
      <sz val="22"/>
      <color indexed="8"/>
      <name val="方正小标宋_GBK"/>
      <family val="4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" fillId="32" borderId="9" applyNumberFormat="0" applyFont="0" applyAlignment="0" applyProtection="0"/>
  </cellStyleXfs>
  <cellXfs count="18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40" applyNumberFormat="1" applyFont="1" applyFill="1" applyAlignment="1" applyProtection="1">
      <alignment wrapText="1"/>
      <protection/>
    </xf>
    <xf numFmtId="0" fontId="8" fillId="0" borderId="0" xfId="40" applyFont="1" applyAlignment="1">
      <alignment wrapText="1"/>
      <protection/>
    </xf>
    <xf numFmtId="0" fontId="8" fillId="0" borderId="0" xfId="40" applyFont="1">
      <alignment/>
      <protection/>
    </xf>
    <xf numFmtId="0" fontId="9" fillId="0" borderId="0" xfId="40" applyFont="1" applyFill="1" applyAlignment="1">
      <alignment wrapText="1"/>
      <protection/>
    </xf>
    <xf numFmtId="0" fontId="9" fillId="0" borderId="0" xfId="40" applyFont="1" applyAlignment="1">
      <alignment wrapText="1"/>
      <protection/>
    </xf>
    <xf numFmtId="0" fontId="9" fillId="0" borderId="0" xfId="40" applyNumberFormat="1" applyFont="1" applyFill="1" applyAlignment="1" applyProtection="1">
      <alignment horizontal="right"/>
      <protection/>
    </xf>
    <xf numFmtId="0" fontId="10" fillId="0" borderId="11" xfId="40" applyNumberFormat="1" applyFont="1" applyFill="1" applyBorder="1" applyAlignment="1" applyProtection="1">
      <alignment horizontal="center" vertical="center" wrapText="1"/>
      <protection/>
    </xf>
    <xf numFmtId="0" fontId="9" fillId="0" borderId="12" xfId="40" applyFont="1" applyFill="1" applyBorder="1" applyAlignment="1">
      <alignment horizontal="left" vertical="center"/>
      <protection/>
    </xf>
    <xf numFmtId="0" fontId="9" fillId="0" borderId="12" xfId="40" applyFont="1" applyBorder="1" applyAlignment="1">
      <alignment horizontal="left" vertical="center"/>
      <protection/>
    </xf>
    <xf numFmtId="4" fontId="9" fillId="0" borderId="13" xfId="40" applyNumberFormat="1" applyFont="1" applyFill="1" applyBorder="1" applyAlignment="1">
      <alignment horizontal="left" vertical="center" wrapText="1"/>
      <protection/>
    </xf>
    <xf numFmtId="0" fontId="9" fillId="0" borderId="10" xfId="40" applyFont="1" applyBorder="1" applyAlignment="1">
      <alignment horizontal="center" vertical="center"/>
      <protection/>
    </xf>
    <xf numFmtId="0" fontId="8" fillId="0" borderId="0" xfId="40" applyFont="1" applyFill="1">
      <alignment/>
      <protection/>
    </xf>
    <xf numFmtId="4" fontId="9" fillId="0" borderId="10" xfId="40" applyNumberFormat="1" applyFont="1" applyFill="1" applyBorder="1" applyAlignment="1">
      <alignment horizontal="center" vertical="center"/>
      <protection/>
    </xf>
    <xf numFmtId="0" fontId="6" fillId="0" borderId="14" xfId="40" applyBorder="1" applyAlignment="1">
      <alignment wrapText="1"/>
      <protection/>
    </xf>
    <xf numFmtId="0" fontId="6" fillId="0" borderId="0" xfId="40" applyAlignment="1">
      <alignment wrapText="1"/>
      <protection/>
    </xf>
    <xf numFmtId="0" fontId="6" fillId="0" borderId="0" xfId="40">
      <alignment/>
      <protection/>
    </xf>
    <xf numFmtId="0" fontId="7" fillId="0" borderId="0" xfId="41" applyNumberFormat="1" applyFont="1" applyFill="1" applyAlignment="1" applyProtection="1">
      <alignment horizontal="left" vertical="center"/>
      <protection/>
    </xf>
    <xf numFmtId="0" fontId="6" fillId="0" borderId="0" xfId="41">
      <alignment/>
      <protection/>
    </xf>
    <xf numFmtId="0" fontId="11" fillId="0" borderId="0" xfId="41" applyFont="1" applyAlignment="1">
      <alignment horizontal="centerContinuous"/>
      <protection/>
    </xf>
    <xf numFmtId="0" fontId="9" fillId="0" borderId="0" xfId="41" applyFont="1" applyFill="1">
      <alignment/>
      <protection/>
    </xf>
    <xf numFmtId="0" fontId="9" fillId="0" borderId="0" xfId="41" applyFont="1">
      <alignment/>
      <protection/>
    </xf>
    <xf numFmtId="0" fontId="10" fillId="0" borderId="11" xfId="41" applyNumberFormat="1" applyFont="1" applyFill="1" applyBorder="1" applyAlignment="1" applyProtection="1">
      <alignment horizontal="center" vertical="center"/>
      <protection/>
    </xf>
    <xf numFmtId="0" fontId="6" fillId="0" borderId="0" xfId="41" applyFill="1">
      <alignment/>
      <protection/>
    </xf>
    <xf numFmtId="0" fontId="12" fillId="0" borderId="0" xfId="41" applyFont="1" applyAlignment="1">
      <alignment horizontal="right" vertical="center"/>
      <protection/>
    </xf>
    <xf numFmtId="0" fontId="9" fillId="0" borderId="0" xfId="41" applyFont="1" applyAlignment="1">
      <alignment horizontal="right" vertical="center"/>
      <protection/>
    </xf>
    <xf numFmtId="0" fontId="8" fillId="0" borderId="0" xfId="41" applyFont="1">
      <alignment/>
      <protection/>
    </xf>
    <xf numFmtId="0" fontId="10" fillId="0" borderId="10" xfId="41" applyNumberFormat="1" applyFont="1" applyFill="1" applyBorder="1" applyAlignment="1" applyProtection="1">
      <alignment horizontal="center" vertical="center"/>
      <protection/>
    </xf>
    <xf numFmtId="49" fontId="9" fillId="0" borderId="10" xfId="41" applyNumberFormat="1" applyFont="1" applyFill="1" applyBorder="1" applyAlignment="1" applyProtection="1">
      <alignment/>
      <protection/>
    </xf>
    <xf numFmtId="184" fontId="9" fillId="0" borderId="10" xfId="41" applyNumberFormat="1" applyFont="1" applyFill="1" applyBorder="1" applyAlignment="1" applyProtection="1">
      <alignment horizontal="center" vertical="center"/>
      <protection/>
    </xf>
    <xf numFmtId="0" fontId="8" fillId="0" borderId="0" xfId="41" applyFont="1" applyFill="1">
      <alignment/>
      <protection/>
    </xf>
    <xf numFmtId="49" fontId="9" fillId="0" borderId="10" xfId="41" applyNumberFormat="1" applyFont="1" applyFill="1" applyBorder="1" applyAlignment="1" applyProtection="1">
      <alignment vertical="center"/>
      <protection/>
    </xf>
    <xf numFmtId="184" fontId="9" fillId="0" borderId="10" xfId="41" applyNumberFormat="1" applyFont="1" applyFill="1" applyBorder="1" applyAlignment="1" applyProtection="1">
      <alignment vertical="center"/>
      <protection/>
    </xf>
    <xf numFmtId="0" fontId="9" fillId="0" borderId="10" xfId="41" applyFont="1" applyFill="1" applyBorder="1" applyAlignment="1">
      <alignment vertical="center"/>
      <protection/>
    </xf>
    <xf numFmtId="0" fontId="9" fillId="0" borderId="10" xfId="41" applyFont="1" applyBorder="1" applyAlignment="1">
      <alignment vertical="center"/>
      <protection/>
    </xf>
    <xf numFmtId="0" fontId="12" fillId="0" borderId="0" xfId="41" applyFont="1" applyAlignment="1">
      <alignment horizontal="center" vertical="center"/>
      <protection/>
    </xf>
    <xf numFmtId="0" fontId="10" fillId="0" borderId="15" xfId="41" applyNumberFormat="1" applyFont="1" applyFill="1" applyBorder="1" applyAlignment="1" applyProtection="1">
      <alignment horizontal="center" vertical="center"/>
      <protection/>
    </xf>
    <xf numFmtId="0" fontId="10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NumberFormat="1" applyFont="1" applyFill="1" applyBorder="1" applyAlignment="1" applyProtection="1">
      <alignment horizontal="center" vertical="center"/>
      <protection/>
    </xf>
    <xf numFmtId="0" fontId="10" fillId="0" borderId="17" xfId="41" applyNumberFormat="1" applyFont="1" applyFill="1" applyBorder="1" applyAlignment="1" applyProtection="1">
      <alignment horizontal="center" vertical="center" wrapText="1"/>
      <protection/>
    </xf>
    <xf numFmtId="0" fontId="12" fillId="0" borderId="0" xfId="41" applyFont="1" applyAlignment="1">
      <alignment horizontal="right"/>
      <protection/>
    </xf>
    <xf numFmtId="49" fontId="9" fillId="0" borderId="12" xfId="41" applyNumberFormat="1" applyFont="1" applyFill="1" applyBorder="1" applyAlignment="1" applyProtection="1">
      <alignment horizontal="left" vertical="center"/>
      <protection/>
    </xf>
    <xf numFmtId="184" fontId="9" fillId="0" borderId="10" xfId="41" applyNumberFormat="1" applyFont="1" applyFill="1" applyBorder="1" applyAlignment="1" applyProtection="1">
      <alignment horizontal="left" vertical="center"/>
      <protection/>
    </xf>
    <xf numFmtId="0" fontId="8" fillId="0" borderId="0" xfId="41" applyFont="1" applyFill="1" applyAlignment="1">
      <alignment horizontal="right" vertical="center"/>
      <protection/>
    </xf>
    <xf numFmtId="0" fontId="8" fillId="0" borderId="0" xfId="41" applyFont="1" applyFill="1" applyAlignment="1">
      <alignment vertical="center"/>
      <protection/>
    </xf>
    <xf numFmtId="0" fontId="13" fillId="0" borderId="0" xfId="41" applyFont="1" applyFill="1" applyAlignment="1">
      <alignment horizontal="centerContinuous" vertical="center"/>
      <protection/>
    </xf>
    <xf numFmtId="0" fontId="8" fillId="0" borderId="0" xfId="41" applyFont="1" applyFill="1" applyAlignment="1">
      <alignment horizontal="centerContinuous" vertical="center"/>
      <protection/>
    </xf>
    <xf numFmtId="0" fontId="9" fillId="0" borderId="0" xfId="41" applyFont="1" applyFill="1" applyAlignment="1">
      <alignment horizontal="center" vertical="center"/>
      <protection/>
    </xf>
    <xf numFmtId="0" fontId="9" fillId="0" borderId="0" xfId="41" applyFont="1" applyFill="1" applyAlignment="1">
      <alignment vertical="center"/>
      <protection/>
    </xf>
    <xf numFmtId="0" fontId="10" fillId="0" borderId="11" xfId="41" applyNumberFormat="1" applyFont="1" applyFill="1" applyBorder="1" applyAlignment="1" applyProtection="1">
      <alignment horizontal="centerContinuous" vertical="center" wrapText="1"/>
      <protection/>
    </xf>
    <xf numFmtId="0" fontId="9" fillId="0" borderId="18" xfId="41" applyFont="1" applyFill="1" applyBorder="1" applyAlignment="1">
      <alignment vertical="center"/>
      <protection/>
    </xf>
    <xf numFmtId="0" fontId="9" fillId="0" borderId="19" xfId="41" applyFont="1" applyBorder="1" applyAlignment="1">
      <alignment vertical="center" wrapText="1"/>
      <protection/>
    </xf>
    <xf numFmtId="0" fontId="9" fillId="0" borderId="12" xfId="41" applyFont="1" applyBorder="1" applyAlignment="1">
      <alignment vertical="center"/>
      <protection/>
    </xf>
    <xf numFmtId="0" fontId="9" fillId="0" borderId="13" xfId="41" applyFont="1" applyBorder="1" applyAlignment="1">
      <alignment vertical="center" wrapText="1"/>
      <protection/>
    </xf>
    <xf numFmtId="0" fontId="9" fillId="0" borderId="12" xfId="41" applyFont="1" applyBorder="1" applyAlignment="1">
      <alignment horizontal="left" vertical="center"/>
      <protection/>
    </xf>
    <xf numFmtId="0" fontId="9" fillId="0" borderId="12" xfId="41" applyFont="1" applyFill="1" applyBorder="1" applyAlignment="1">
      <alignment vertical="center"/>
      <protection/>
    </xf>
    <xf numFmtId="0" fontId="9" fillId="0" borderId="13" xfId="41" applyFont="1" applyFill="1" applyBorder="1" applyAlignment="1">
      <alignment vertical="center" wrapText="1"/>
      <protection/>
    </xf>
    <xf numFmtId="0" fontId="9" fillId="0" borderId="10" xfId="41" applyFont="1" applyFill="1" applyBorder="1" applyAlignment="1">
      <alignment vertical="center" wrapText="1"/>
      <protection/>
    </xf>
    <xf numFmtId="0" fontId="9" fillId="0" borderId="10" xfId="41" applyNumberFormat="1" applyFont="1" applyFill="1" applyBorder="1" applyAlignment="1" applyProtection="1">
      <alignment horizontal="center" vertical="center"/>
      <protection/>
    </xf>
    <xf numFmtId="0" fontId="9" fillId="0" borderId="10" xfId="41" applyNumberFormat="1" applyFont="1" applyFill="1" applyBorder="1" applyAlignment="1" applyProtection="1">
      <alignment vertical="center" wrapText="1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14" fillId="0" borderId="0" xfId="41" applyNumberFormat="1" applyFont="1" applyFill="1" applyAlignment="1" applyProtection="1">
      <alignment horizontal="centerContinuous"/>
      <protection/>
    </xf>
    <xf numFmtId="0" fontId="10" fillId="0" borderId="15" xfId="41" applyFont="1" applyBorder="1" applyAlignment="1">
      <alignment horizontal="center" vertical="center" wrapText="1"/>
      <protection/>
    </xf>
    <xf numFmtId="0" fontId="10" fillId="0" borderId="15" xfId="41" applyFont="1" applyFill="1" applyBorder="1" applyAlignment="1">
      <alignment horizontal="center" vertical="center" wrapText="1"/>
      <protection/>
    </xf>
    <xf numFmtId="0" fontId="10" fillId="0" borderId="20" xfId="41" applyFont="1" applyBorder="1" applyAlignment="1">
      <alignment horizontal="center" vertical="center" wrapText="1"/>
      <protection/>
    </xf>
    <xf numFmtId="0" fontId="6" fillId="0" borderId="0" xfId="41" applyAlignment="1">
      <alignment horizontal="centerContinuous"/>
      <protection/>
    </xf>
    <xf numFmtId="0" fontId="10" fillId="0" borderId="20" xfId="41" applyNumberFormat="1" applyFont="1" applyFill="1" applyBorder="1" applyAlignment="1" applyProtection="1">
      <alignment horizontal="center" vertical="center" wrapText="1"/>
      <protection/>
    </xf>
    <xf numFmtId="0" fontId="6" fillId="0" borderId="0" xfId="41" applyAlignment="1">
      <alignment vertical="center"/>
      <protection/>
    </xf>
    <xf numFmtId="0" fontId="12" fillId="0" borderId="0" xfId="41" applyFont="1" applyFill="1" applyAlignment="1">
      <alignment horizontal="right" vertical="center"/>
      <protection/>
    </xf>
    <xf numFmtId="0" fontId="10" fillId="0" borderId="0" xfId="41" applyNumberFormat="1" applyFont="1" applyFill="1" applyAlignment="1" applyProtection="1">
      <alignment horizontal="centerContinuous" vertical="center"/>
      <protection/>
    </xf>
    <xf numFmtId="0" fontId="9" fillId="0" borderId="21" xfId="41" applyNumberFormat="1" applyFont="1" applyFill="1" applyBorder="1" applyAlignment="1" applyProtection="1">
      <alignment horizontal="right" vertical="center"/>
      <protection/>
    </xf>
    <xf numFmtId="0" fontId="6" fillId="0" borderId="0" xfId="41" applyFill="1" applyAlignment="1">
      <alignment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0" fontId="6" fillId="0" borderId="0" xfId="41" applyFont="1" applyAlignment="1">
      <alignment vertical="center"/>
      <protection/>
    </xf>
    <xf numFmtId="0" fontId="6" fillId="0" borderId="0" xfId="41" applyFont="1" applyFill="1" applyAlignment="1">
      <alignment vertical="center"/>
      <protection/>
    </xf>
    <xf numFmtId="0" fontId="6" fillId="0" borderId="0" xfId="41" applyFont="1">
      <alignment/>
      <protection/>
    </xf>
    <xf numFmtId="0" fontId="6" fillId="0" borderId="0" xfId="41" applyFont="1" applyFill="1">
      <alignment/>
      <protection/>
    </xf>
    <xf numFmtId="0" fontId="9" fillId="0" borderId="10" xfId="0" applyFont="1" applyBorder="1" applyAlignment="1">
      <alignment horizontal="left" vertical="center"/>
    </xf>
    <xf numFmtId="185" fontId="9" fillId="0" borderId="10" xfId="40" applyNumberFormat="1" applyFont="1" applyBorder="1" applyAlignment="1">
      <alignment horizontal="center" vertical="center"/>
      <protection/>
    </xf>
    <xf numFmtId="185" fontId="9" fillId="0" borderId="10" xfId="40" applyNumberFormat="1" applyFont="1" applyFill="1" applyBorder="1" applyAlignment="1">
      <alignment horizontal="center" vertical="center"/>
      <protection/>
    </xf>
    <xf numFmtId="185" fontId="9" fillId="0" borderId="11" xfId="40" applyNumberFormat="1" applyFont="1" applyBorder="1" applyAlignment="1">
      <alignment horizontal="right" vertical="center"/>
      <protection/>
    </xf>
    <xf numFmtId="185" fontId="9" fillId="0" borderId="10" xfId="40" applyNumberFormat="1" applyFont="1" applyBorder="1" applyAlignment="1">
      <alignment horizontal="right" vertical="center" wrapText="1"/>
      <protection/>
    </xf>
    <xf numFmtId="185" fontId="9" fillId="0" borderId="10" xfId="40" applyNumberFormat="1" applyFont="1" applyBorder="1" applyAlignment="1">
      <alignment horizontal="right" vertical="center"/>
      <protection/>
    </xf>
    <xf numFmtId="185" fontId="9" fillId="0" borderId="10" xfId="41" applyNumberFormat="1" applyFont="1" applyFill="1" applyBorder="1" applyAlignment="1" applyProtection="1">
      <alignment horizontal="right" vertical="center" wrapText="1"/>
      <protection/>
    </xf>
    <xf numFmtId="49" fontId="9" fillId="0" borderId="12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horizontal="center" vertical="center"/>
    </xf>
    <xf numFmtId="185" fontId="10" fillId="0" borderId="10" xfId="41" applyNumberFormat="1" applyFont="1" applyFill="1" applyBorder="1" applyAlignment="1" applyProtection="1">
      <alignment horizontal="center" vertical="center"/>
      <protection/>
    </xf>
    <xf numFmtId="43" fontId="9" fillId="0" borderId="10" xfId="51" applyFont="1" applyFill="1" applyBorder="1" applyAlignment="1" applyProtection="1">
      <alignment horizontal="center" vertical="center" wrapText="1"/>
      <protection/>
    </xf>
    <xf numFmtId="43" fontId="9" fillId="0" borderId="20" xfId="51" applyFont="1" applyFill="1" applyBorder="1" applyAlignment="1" applyProtection="1">
      <alignment horizontal="center" vertical="center" wrapText="1"/>
      <protection/>
    </xf>
    <xf numFmtId="43" fontId="9" fillId="0" borderId="14" xfId="51" applyFont="1" applyFill="1" applyBorder="1" applyAlignment="1" applyProtection="1">
      <alignment horizontal="center" vertical="center" wrapText="1"/>
      <protection/>
    </xf>
    <xf numFmtId="43" fontId="9" fillId="0" borderId="22" xfId="51" applyFont="1" applyBorder="1" applyAlignment="1">
      <alignment horizontal="center" vertical="center" wrapText="1"/>
    </xf>
    <xf numFmtId="43" fontId="9" fillId="0" borderId="13" xfId="51" applyFont="1" applyFill="1" applyBorder="1" applyAlignment="1" applyProtection="1">
      <alignment horizontal="right" vertical="center" wrapText="1"/>
      <protection/>
    </xf>
    <xf numFmtId="43" fontId="9" fillId="0" borderId="23" xfId="51" applyFont="1" applyFill="1" applyBorder="1" applyAlignment="1" applyProtection="1">
      <alignment horizontal="right" vertical="center" wrapText="1"/>
      <protection/>
    </xf>
    <xf numFmtId="43" fontId="9" fillId="0" borderId="10" xfId="51" applyFont="1" applyFill="1" applyBorder="1" applyAlignment="1" applyProtection="1">
      <alignment horizontal="right" vertical="center" wrapText="1"/>
      <protection/>
    </xf>
    <xf numFmtId="43" fontId="9" fillId="0" borderId="12" xfId="51" applyFont="1" applyFill="1" applyBorder="1" applyAlignment="1" applyProtection="1">
      <alignment horizontal="right" vertical="center" wrapText="1"/>
      <protection/>
    </xf>
    <xf numFmtId="0" fontId="6" fillId="0" borderId="10" xfId="41" applyFont="1" applyBorder="1" applyAlignment="1">
      <alignment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41" applyFont="1" applyBorder="1">
      <alignment/>
      <protection/>
    </xf>
    <xf numFmtId="4" fontId="9" fillId="0" borderId="11" xfId="40" applyNumberFormat="1" applyFont="1" applyBorder="1" applyAlignment="1">
      <alignment horizontal="left" vertical="center"/>
      <protection/>
    </xf>
    <xf numFmtId="4" fontId="9" fillId="0" borderId="10" xfId="40" applyNumberFormat="1" applyFont="1" applyBorder="1" applyAlignment="1">
      <alignment horizontal="left" vertical="center"/>
      <protection/>
    </xf>
    <xf numFmtId="0" fontId="9" fillId="0" borderId="11" xfId="40" applyFont="1" applyBorder="1" applyAlignment="1">
      <alignment horizontal="left" vertical="center"/>
      <protection/>
    </xf>
    <xf numFmtId="0" fontId="9" fillId="0" borderId="10" xfId="40" applyFont="1" applyBorder="1" applyAlignment="1">
      <alignment horizontal="left" vertical="center"/>
      <protection/>
    </xf>
    <xf numFmtId="0" fontId="16" fillId="0" borderId="0" xfId="41" applyFont="1" applyFill="1" applyAlignment="1">
      <alignment horizontal="centerContinuous"/>
      <protection/>
    </xf>
    <xf numFmtId="0" fontId="16" fillId="0" borderId="0" xfId="41" applyNumberFormat="1" applyFont="1" applyFill="1" applyAlignment="1" applyProtection="1">
      <alignment horizontal="centerContinuous"/>
      <protection/>
    </xf>
    <xf numFmtId="0" fontId="16" fillId="0" borderId="0" xfId="41" applyFont="1" applyFill="1" applyAlignment="1">
      <alignment horizontal="centerContinuous" vertical="center"/>
      <protection/>
    </xf>
    <xf numFmtId="49" fontId="16" fillId="0" borderId="0" xfId="41" applyNumberFormat="1" applyFont="1" applyFill="1" applyAlignment="1" applyProtection="1">
      <alignment horizontal="centerContinuous"/>
      <protection/>
    </xf>
    <xf numFmtId="0" fontId="10" fillId="0" borderId="10" xfId="41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9" fillId="0" borderId="10" xfId="40" applyFont="1" applyFill="1" applyBorder="1" applyAlignment="1">
      <alignment horizontal="left" vertical="center" indent="2"/>
      <protection/>
    </xf>
    <xf numFmtId="0" fontId="19" fillId="0" borderId="10" xfId="40" applyFont="1" applyFill="1" applyBorder="1" applyAlignment="1">
      <alignment horizontal="center" vertical="center"/>
      <protection/>
    </xf>
    <xf numFmtId="185" fontId="8" fillId="0" borderId="0" xfId="41" applyNumberFormat="1" applyFont="1" applyFill="1">
      <alignment/>
      <protection/>
    </xf>
    <xf numFmtId="185" fontId="10" fillId="0" borderId="10" xfId="41" applyNumberFormat="1" applyFont="1" applyFill="1" applyBorder="1" applyAlignment="1" applyProtection="1">
      <alignment horizontal="center" vertical="center" wrapText="1"/>
      <protection/>
    </xf>
    <xf numFmtId="185" fontId="9" fillId="0" borderId="10" xfId="41" applyNumberFormat="1" applyFont="1" applyFill="1" applyBorder="1" applyAlignment="1" applyProtection="1">
      <alignment horizontal="center" vertical="center" wrapText="1"/>
      <protection/>
    </xf>
    <xf numFmtId="185" fontId="9" fillId="0" borderId="20" xfId="40" applyNumberFormat="1" applyFont="1" applyFill="1" applyBorder="1" applyAlignment="1" applyProtection="1">
      <alignment horizontal="center" vertical="center" wrapText="1"/>
      <protection/>
    </xf>
    <xf numFmtId="185" fontId="9" fillId="0" borderId="10" xfId="40" applyNumberFormat="1" applyFont="1" applyFill="1" applyBorder="1" applyAlignment="1" applyProtection="1">
      <alignment horizontal="center" vertical="center" wrapText="1"/>
      <protection/>
    </xf>
    <xf numFmtId="185" fontId="9" fillId="0" borderId="11" xfId="40" applyNumberFormat="1" applyFont="1" applyFill="1" applyBorder="1" applyAlignment="1" applyProtection="1">
      <alignment horizontal="center" vertical="center" wrapText="1"/>
      <protection/>
    </xf>
    <xf numFmtId="185" fontId="9" fillId="0" borderId="15" xfId="40" applyNumberFormat="1" applyFont="1" applyFill="1" applyBorder="1" applyAlignment="1">
      <alignment horizontal="center" vertical="center" wrapText="1"/>
      <protection/>
    </xf>
    <xf numFmtId="185" fontId="9" fillId="0" borderId="11" xfId="40" applyNumberFormat="1" applyFont="1" applyBorder="1" applyAlignment="1">
      <alignment horizontal="center" vertical="center"/>
      <protection/>
    </xf>
    <xf numFmtId="185" fontId="9" fillId="0" borderId="10" xfId="40" applyNumberFormat="1" applyFont="1" applyBorder="1" applyAlignment="1">
      <alignment horizontal="center" vertical="center" wrapText="1"/>
      <protection/>
    </xf>
    <xf numFmtId="185" fontId="9" fillId="0" borderId="10" xfId="41" applyNumberFormat="1" applyFont="1" applyFill="1" applyBorder="1" applyAlignment="1" applyProtection="1">
      <alignment horizontal="center" vertical="center"/>
      <protection/>
    </xf>
    <xf numFmtId="49" fontId="16" fillId="0" borderId="0" xfId="41" applyNumberFormat="1" applyFont="1" applyFill="1" applyAlignment="1" applyProtection="1">
      <alignment horizontal="centerContinuous" vertical="center"/>
      <protection/>
    </xf>
    <xf numFmtId="0" fontId="11" fillId="0" borderId="0" xfId="41" applyFont="1" applyAlignment="1">
      <alignment horizontal="centerContinuous" vertical="center"/>
      <protection/>
    </xf>
    <xf numFmtId="0" fontId="9" fillId="0" borderId="0" xfId="41" applyFont="1" applyAlignment="1">
      <alignment vertical="center"/>
      <protection/>
    </xf>
    <xf numFmtId="0" fontId="9" fillId="0" borderId="0" xfId="41" applyNumberFormat="1" applyFont="1" applyFill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15" fillId="0" borderId="0" xfId="41" applyFont="1" applyFill="1" applyAlignment="1">
      <alignment vertical="center"/>
      <protection/>
    </xf>
    <xf numFmtId="187" fontId="9" fillId="0" borderId="10" xfId="41" applyNumberFormat="1" applyFont="1" applyFill="1" applyBorder="1" applyAlignment="1" applyProtection="1">
      <alignment horizontal="center" vertical="center"/>
      <protection/>
    </xf>
    <xf numFmtId="187" fontId="20" fillId="0" borderId="10" xfId="0" applyNumberFormat="1" applyFont="1" applyBorder="1" applyAlignment="1">
      <alignment horizontal="center" vertical="center"/>
    </xf>
    <xf numFmtId="0" fontId="21" fillId="0" borderId="0" xfId="41" applyNumberFormat="1" applyFont="1" applyFill="1" applyAlignment="1" applyProtection="1">
      <alignment horizontal="centerContinuous"/>
      <protection/>
    </xf>
    <xf numFmtId="0" fontId="22" fillId="0" borderId="0" xfId="41" applyFont="1">
      <alignment/>
      <protection/>
    </xf>
    <xf numFmtId="185" fontId="9" fillId="0" borderId="10" xfId="41" applyNumberFormat="1" applyFont="1" applyFill="1" applyBorder="1" applyAlignment="1">
      <alignment horizontal="center" vertical="center" wrapText="1"/>
      <protection/>
    </xf>
    <xf numFmtId="0" fontId="8" fillId="0" borderId="0" xfId="41" applyFont="1" applyAlignment="1">
      <alignment vertical="center"/>
      <protection/>
    </xf>
    <xf numFmtId="185" fontId="9" fillId="0" borderId="12" xfId="41" applyNumberFormat="1" applyFont="1" applyFill="1" applyBorder="1" applyAlignment="1" applyProtection="1">
      <alignment horizontal="center" vertical="center"/>
      <protection/>
    </xf>
    <xf numFmtId="185" fontId="9" fillId="0" borderId="12" xfId="41" applyNumberFormat="1" applyFont="1" applyFill="1" applyBorder="1" applyAlignment="1" applyProtection="1">
      <alignment horizontal="center" vertical="center" wrapText="1"/>
      <protection/>
    </xf>
    <xf numFmtId="185" fontId="9" fillId="0" borderId="13" xfId="41" applyNumberFormat="1" applyFont="1" applyFill="1" applyBorder="1" applyAlignment="1" applyProtection="1">
      <alignment horizontal="center" vertical="center" wrapText="1"/>
      <protection/>
    </xf>
    <xf numFmtId="185" fontId="9" fillId="0" borderId="23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Fill="1" applyAlignment="1">
      <alignment horizontal="centerContinuous" vertical="center"/>
      <protection/>
    </xf>
    <xf numFmtId="0" fontId="10" fillId="0" borderId="0" xfId="41" applyFont="1" applyAlignment="1">
      <alignment horizontal="centerContinuous" vertical="center"/>
      <protection/>
    </xf>
    <xf numFmtId="0" fontId="10" fillId="0" borderId="0" xfId="41" applyFont="1" applyAlignment="1">
      <alignment horizontal="right" vertical="center"/>
      <protection/>
    </xf>
    <xf numFmtId="0" fontId="6" fillId="0" borderId="10" xfId="41" applyBorder="1" applyAlignment="1">
      <alignment vertical="center"/>
      <protection/>
    </xf>
    <xf numFmtId="185" fontId="9" fillId="0" borderId="15" xfId="41" applyNumberFormat="1" applyFont="1" applyFill="1" applyBorder="1" applyAlignment="1" applyProtection="1">
      <alignment horizontal="center" vertical="center" wrapText="1"/>
      <protection/>
    </xf>
    <xf numFmtId="185" fontId="9" fillId="0" borderId="20" xfId="41" applyNumberFormat="1" applyFont="1" applyFill="1" applyBorder="1" applyAlignment="1" applyProtection="1">
      <alignment horizontal="center" vertical="center" wrapText="1"/>
      <protection/>
    </xf>
    <xf numFmtId="185" fontId="9" fillId="0" borderId="20" xfId="41" applyNumberFormat="1" applyFont="1" applyFill="1" applyBorder="1" applyAlignment="1">
      <alignment horizontal="center" vertical="center" wrapText="1"/>
      <protection/>
    </xf>
    <xf numFmtId="185" fontId="9" fillId="0" borderId="11" xfId="41" applyNumberFormat="1" applyFont="1" applyFill="1" applyBorder="1" applyAlignment="1">
      <alignment horizontal="center" vertical="center" wrapText="1"/>
      <protection/>
    </xf>
    <xf numFmtId="185" fontId="9" fillId="0" borderId="19" xfId="41" applyNumberFormat="1" applyFont="1" applyBorder="1" applyAlignment="1">
      <alignment horizontal="center" vertical="center" wrapText="1"/>
      <protection/>
    </xf>
    <xf numFmtId="185" fontId="9" fillId="0" borderId="13" xfId="41" applyNumberFormat="1" applyFont="1" applyBorder="1" applyAlignment="1">
      <alignment horizontal="center" vertical="center" wrapText="1"/>
      <protection/>
    </xf>
    <xf numFmtId="185" fontId="9" fillId="0" borderId="10" xfId="41" applyNumberFormat="1" applyFont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vertical="center"/>
      <protection/>
    </xf>
    <xf numFmtId="0" fontId="6" fillId="0" borderId="10" xfId="41" applyFill="1" applyBorder="1" applyAlignment="1">
      <alignment vertical="center"/>
      <protection/>
    </xf>
    <xf numFmtId="0" fontId="6" fillId="0" borderId="0" xfId="41" applyAlignment="1">
      <alignment horizontal="center" vertical="center"/>
      <protection/>
    </xf>
    <xf numFmtId="0" fontId="10" fillId="0" borderId="0" xfId="41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6" fillId="0" borderId="0" xfId="40" applyNumberFormat="1" applyFont="1" applyFill="1" applyAlignment="1" applyProtection="1">
      <alignment horizontal="center"/>
      <protection/>
    </xf>
    <xf numFmtId="0" fontId="10" fillId="0" borderId="10" xfId="41" applyNumberFormat="1" applyFont="1" applyFill="1" applyBorder="1" applyAlignment="1" applyProtection="1">
      <alignment horizontal="center" vertical="center"/>
      <protection/>
    </xf>
    <xf numFmtId="0" fontId="10" fillId="0" borderId="23" xfId="41" applyNumberFormat="1" applyFont="1" applyFill="1" applyBorder="1" applyAlignment="1" applyProtection="1">
      <alignment horizontal="center" vertical="center"/>
      <protection/>
    </xf>
    <xf numFmtId="0" fontId="10" fillId="0" borderId="12" xfId="41" applyNumberFormat="1" applyFont="1" applyFill="1" applyBorder="1" applyAlignment="1" applyProtection="1">
      <alignment horizontal="center" vertical="center"/>
      <protection/>
    </xf>
    <xf numFmtId="0" fontId="10" fillId="0" borderId="11" xfId="41" applyNumberFormat="1" applyFont="1" applyFill="1" applyBorder="1" applyAlignment="1" applyProtection="1">
      <alignment horizontal="center" vertical="center"/>
      <protection/>
    </xf>
    <xf numFmtId="0" fontId="10" fillId="0" borderId="20" xfId="41" applyNumberFormat="1" applyFont="1" applyFill="1" applyBorder="1" applyAlignment="1" applyProtection="1">
      <alignment horizontal="center" vertical="center"/>
      <protection/>
    </xf>
    <xf numFmtId="0" fontId="10" fillId="0" borderId="18" xfId="41" applyNumberFormat="1" applyFont="1" applyFill="1" applyBorder="1" applyAlignment="1" applyProtection="1">
      <alignment horizontal="center" vertical="center" wrapText="1"/>
      <protection/>
    </xf>
    <xf numFmtId="0" fontId="10" fillId="0" borderId="20" xfId="41" applyNumberFormat="1" applyFont="1" applyFill="1" applyBorder="1" applyAlignment="1" applyProtection="1">
      <alignment horizontal="center" vertical="center" wrapText="1"/>
      <protection/>
    </xf>
    <xf numFmtId="0" fontId="10" fillId="0" borderId="19" xfId="41" applyNumberFormat="1" applyFont="1" applyFill="1" applyBorder="1" applyAlignment="1" applyProtection="1">
      <alignment horizontal="center" vertical="center"/>
      <protection/>
    </xf>
    <xf numFmtId="0" fontId="10" fillId="0" borderId="21" xfId="41" applyNumberFormat="1" applyFont="1" applyFill="1" applyBorder="1" applyAlignment="1" applyProtection="1">
      <alignment horizontal="center" vertical="center"/>
      <protection/>
    </xf>
    <xf numFmtId="0" fontId="10" fillId="0" borderId="14" xfId="41" applyNumberFormat="1" applyFont="1" applyFill="1" applyBorder="1" applyAlignment="1" applyProtection="1">
      <alignment horizontal="center" vertical="center"/>
      <protection/>
    </xf>
    <xf numFmtId="0" fontId="10" fillId="0" borderId="11" xfId="41" applyNumberFormat="1" applyFont="1" applyFill="1" applyBorder="1" applyAlignment="1" applyProtection="1">
      <alignment horizontal="center" vertical="center" wrapText="1"/>
      <protection/>
    </xf>
    <xf numFmtId="0" fontId="10" fillId="0" borderId="18" xfId="41" applyNumberFormat="1" applyFont="1" applyFill="1" applyBorder="1" applyAlignment="1" applyProtection="1">
      <alignment horizontal="center" vertical="center"/>
      <protection/>
    </xf>
    <xf numFmtId="0" fontId="10" fillId="0" borderId="10" xfId="41" applyNumberFormat="1" applyFont="1" applyFill="1" applyBorder="1" applyAlignment="1" applyProtection="1">
      <alignment horizontal="center" vertical="center" wrapText="1"/>
      <protection/>
    </xf>
    <xf numFmtId="0" fontId="16" fillId="0" borderId="0" xfId="41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" fillId="0" borderId="13" xfId="41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6" hidden="1" customWidth="1"/>
    <col min="2" max="2" width="15.375" style="6" customWidth="1"/>
    <col min="3" max="3" width="59.75390625" style="0" customWidth="1"/>
    <col min="4" max="4" width="13.00390625" style="6" customWidth="1"/>
    <col min="5" max="5" width="101.50390625" style="0" customWidth="1"/>
    <col min="6" max="6" width="29.25390625" style="0" customWidth="1"/>
    <col min="7" max="7" width="30.75390625" style="6" customWidth="1"/>
    <col min="8" max="8" width="28.50390625" style="6" customWidth="1"/>
    <col min="9" max="9" width="72.875" style="0" customWidth="1"/>
  </cols>
  <sheetData>
    <row r="2" spans="1:9" ht="24.75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159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16" sqref="G16"/>
    </sheetView>
  </sheetViews>
  <sheetFormatPr defaultColWidth="9.00390625" defaultRowHeight="14.25"/>
  <cols>
    <col min="1" max="1" width="17.125" style="0" customWidth="1"/>
    <col min="2" max="2" width="10.25390625" style="0" customWidth="1"/>
    <col min="3" max="3" width="10.625" style="0" customWidth="1"/>
    <col min="4" max="4" width="11.375" style="0" customWidth="1"/>
    <col min="5" max="5" width="11.125" style="0" customWidth="1"/>
    <col min="6" max="6" width="11.875" style="0" customWidth="1"/>
    <col min="7" max="7" width="13.375" style="0" customWidth="1"/>
    <col min="8" max="8" width="10.125" style="0" customWidth="1"/>
    <col min="9" max="9" width="10.375" style="0" customWidth="1"/>
    <col min="10" max="10" width="8.375" style="0" customWidth="1"/>
    <col min="11" max="11" width="16.375" style="0" customWidth="1"/>
  </cols>
  <sheetData>
    <row r="1" spans="1:6" ht="13.5">
      <c r="A1" s="7" t="s">
        <v>430</v>
      </c>
      <c r="B1" s="113"/>
      <c r="C1" s="113"/>
      <c r="D1" s="113"/>
      <c r="E1" s="113"/>
      <c r="F1" s="113"/>
    </row>
    <row r="2" spans="1:11" ht="34.5" customHeight="1">
      <c r="A2" s="178" t="s">
        <v>513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s="158" customFormat="1" ht="21" customHeight="1">
      <c r="A3" s="113"/>
      <c r="B3" s="113"/>
      <c r="C3" s="113"/>
      <c r="D3" s="113"/>
      <c r="E3" s="113"/>
      <c r="F3" s="113"/>
      <c r="K3" s="158" t="s">
        <v>431</v>
      </c>
    </row>
    <row r="4" spans="1:11" ht="21" customHeight="1">
      <c r="A4" s="179" t="s">
        <v>432</v>
      </c>
      <c r="B4" s="174" t="s">
        <v>317</v>
      </c>
      <c r="C4" s="174" t="s">
        <v>391</v>
      </c>
      <c r="D4" s="174" t="s">
        <v>396</v>
      </c>
      <c r="E4" s="174" t="s">
        <v>382</v>
      </c>
      <c r="F4" s="174" t="s">
        <v>383</v>
      </c>
      <c r="G4" s="174" t="s">
        <v>433</v>
      </c>
      <c r="H4" s="174"/>
      <c r="I4" s="174" t="s">
        <v>434</v>
      </c>
      <c r="J4" s="174" t="s">
        <v>435</v>
      </c>
      <c r="K4" s="174" t="s">
        <v>389</v>
      </c>
    </row>
    <row r="5" spans="1:11" ht="33.75" customHeight="1">
      <c r="A5" s="179"/>
      <c r="B5" s="174"/>
      <c r="C5" s="174"/>
      <c r="D5" s="174"/>
      <c r="E5" s="174"/>
      <c r="F5" s="174"/>
      <c r="G5" s="112" t="s">
        <v>436</v>
      </c>
      <c r="H5" s="112" t="s">
        <v>437</v>
      </c>
      <c r="I5" s="174"/>
      <c r="J5" s="174"/>
      <c r="K5" s="174"/>
    </row>
    <row r="6" spans="1:11" ht="27" customHeight="1">
      <c r="A6" s="116" t="s">
        <v>317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27" customHeight="1">
      <c r="A7" s="115" t="s">
        <v>438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27" customHeight="1">
      <c r="A8" s="115" t="s">
        <v>439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27" customHeight="1">
      <c r="A9" s="115" t="s">
        <v>440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</sheetData>
  <sheetProtection/>
  <mergeCells count="11">
    <mergeCell ref="G4:H4"/>
    <mergeCell ref="I4:I5"/>
    <mergeCell ref="J4:J5"/>
    <mergeCell ref="K4:K5"/>
    <mergeCell ref="A2:K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zoomScalePageLayoutView="0" workbookViewId="0" topLeftCell="A1">
      <pane ySplit="5" topLeftCell="A6" activePane="bottomLeft" state="frozen"/>
      <selection pane="topLeft" activeCell="H8" sqref="H8"/>
      <selection pane="bottomLeft" activeCell="F15" sqref="F15"/>
    </sheetView>
  </sheetViews>
  <sheetFormatPr defaultColWidth="6.875" defaultRowHeight="19.5" customHeight="1"/>
  <cols>
    <col min="1" max="1" width="22.875" style="21" customWidth="1"/>
    <col min="2" max="2" width="19.00390625" style="21" customWidth="1"/>
    <col min="3" max="3" width="26.50390625" style="21" customWidth="1"/>
    <col min="4" max="4" width="19.00390625" style="21" customWidth="1"/>
    <col min="5" max="5" width="17.50390625" style="21" customWidth="1"/>
    <col min="6" max="6" width="17.125" style="21" customWidth="1"/>
    <col min="7" max="7" width="16.375" style="21" customWidth="1"/>
    <col min="8" max="16384" width="6.875" style="22" customWidth="1"/>
  </cols>
  <sheetData>
    <row r="1" spans="1:7" s="9" customFormat="1" ht="19.5" customHeight="1">
      <c r="A1" s="7" t="s">
        <v>311</v>
      </c>
      <c r="B1" s="8"/>
      <c r="C1" s="8"/>
      <c r="D1" s="8"/>
      <c r="E1" s="8"/>
      <c r="F1" s="8"/>
      <c r="G1" s="8"/>
    </row>
    <row r="2" spans="1:7" s="9" customFormat="1" ht="39" customHeight="1">
      <c r="A2" s="161" t="s">
        <v>447</v>
      </c>
      <c r="B2" s="161"/>
      <c r="C2" s="161"/>
      <c r="D2" s="161"/>
      <c r="E2" s="161"/>
      <c r="F2" s="161"/>
      <c r="G2" s="161"/>
    </row>
    <row r="3" spans="1:7" s="9" customFormat="1" ht="30.75" customHeight="1">
      <c r="A3" s="10"/>
      <c r="B3" s="11"/>
      <c r="C3" s="11"/>
      <c r="D3" s="11"/>
      <c r="E3" s="11"/>
      <c r="F3" s="11"/>
      <c r="G3" s="12" t="s">
        <v>312</v>
      </c>
    </row>
    <row r="4" spans="1:7" s="9" customFormat="1" ht="19.5" customHeight="1">
      <c r="A4" s="160" t="s">
        <v>313</v>
      </c>
      <c r="B4" s="160"/>
      <c r="C4" s="160" t="s">
        <v>314</v>
      </c>
      <c r="D4" s="160"/>
      <c r="E4" s="160"/>
      <c r="F4" s="160"/>
      <c r="G4" s="160"/>
    </row>
    <row r="5" spans="1:7" s="9" customFormat="1" ht="45" customHeight="1">
      <c r="A5" s="13" t="s">
        <v>315</v>
      </c>
      <c r="B5" s="13" t="s">
        <v>316</v>
      </c>
      <c r="C5" s="13" t="s">
        <v>315</v>
      </c>
      <c r="D5" s="13" t="s">
        <v>317</v>
      </c>
      <c r="E5" s="13" t="s">
        <v>318</v>
      </c>
      <c r="F5" s="13" t="s">
        <v>319</v>
      </c>
      <c r="G5" s="13" t="s">
        <v>320</v>
      </c>
    </row>
    <row r="6" spans="1:7" s="9" customFormat="1" ht="19.5" customHeight="1">
      <c r="A6" s="106" t="s">
        <v>321</v>
      </c>
      <c r="B6" s="120">
        <v>828.59</v>
      </c>
      <c r="C6" s="104" t="s">
        <v>322</v>
      </c>
      <c r="D6" s="124">
        <v>828.59</v>
      </c>
      <c r="E6" s="124">
        <v>828.59</v>
      </c>
      <c r="F6" s="86">
        <f>SUM(F7:F13)</f>
        <v>0</v>
      </c>
      <c r="G6" s="86">
        <f>SUM(G7:G13)</f>
        <v>0</v>
      </c>
    </row>
    <row r="7" spans="1:7" s="9" customFormat="1" ht="19.5" customHeight="1">
      <c r="A7" s="14" t="s">
        <v>323</v>
      </c>
      <c r="B7" s="120">
        <v>828.59</v>
      </c>
      <c r="C7" s="57" t="s">
        <v>402</v>
      </c>
      <c r="D7" s="125">
        <v>728.75</v>
      </c>
      <c r="E7" s="125">
        <v>728.75</v>
      </c>
      <c r="F7" s="87"/>
      <c r="G7" s="87"/>
    </row>
    <row r="8" spans="1:7" s="9" customFormat="1" ht="19.5" customHeight="1">
      <c r="A8" s="14" t="s">
        <v>324</v>
      </c>
      <c r="B8" s="121"/>
      <c r="C8" s="59" t="s">
        <v>423</v>
      </c>
      <c r="D8" s="125">
        <v>42.39</v>
      </c>
      <c r="E8" s="125">
        <v>42.39</v>
      </c>
      <c r="F8" s="87"/>
      <c r="G8" s="87"/>
    </row>
    <row r="9" spans="1:7" s="9" customFormat="1" ht="19.5" customHeight="1">
      <c r="A9" s="15" t="s">
        <v>325</v>
      </c>
      <c r="B9" s="122"/>
      <c r="C9" s="59" t="s">
        <v>455</v>
      </c>
      <c r="D9" s="125">
        <v>23.01</v>
      </c>
      <c r="E9" s="125">
        <v>23.01</v>
      </c>
      <c r="F9" s="87"/>
      <c r="G9" s="87"/>
    </row>
    <row r="10" spans="1:7" s="9" customFormat="1" ht="19.5" customHeight="1">
      <c r="A10" s="107" t="s">
        <v>326</v>
      </c>
      <c r="B10" s="123">
        <f>SUM(B11:B13)</f>
        <v>0</v>
      </c>
      <c r="C10" s="59" t="s">
        <v>424</v>
      </c>
      <c r="D10" s="125">
        <v>34.44</v>
      </c>
      <c r="E10" s="125">
        <v>34.44</v>
      </c>
      <c r="F10" s="87"/>
      <c r="G10" s="87"/>
    </row>
    <row r="11" spans="1:7" s="9" customFormat="1" ht="19.5" customHeight="1">
      <c r="A11" s="15" t="s">
        <v>323</v>
      </c>
      <c r="B11" s="120"/>
      <c r="C11" s="16"/>
      <c r="D11" s="125">
        <f>SUM(E11:G11)</f>
        <v>0</v>
      </c>
      <c r="E11" s="125"/>
      <c r="F11" s="87"/>
      <c r="G11" s="87"/>
    </row>
    <row r="12" spans="1:7" s="9" customFormat="1" ht="19.5" customHeight="1">
      <c r="A12" s="15" t="s">
        <v>324</v>
      </c>
      <c r="B12" s="121"/>
      <c r="C12" s="16"/>
      <c r="D12" s="125">
        <f>SUM(E12:G12)</f>
        <v>0</v>
      </c>
      <c r="E12" s="125"/>
      <c r="F12" s="87"/>
      <c r="G12" s="87"/>
    </row>
    <row r="13" spans="1:13" s="9" customFormat="1" ht="19.5" customHeight="1">
      <c r="A13" s="14" t="s">
        <v>325</v>
      </c>
      <c r="B13" s="122"/>
      <c r="C13" s="16"/>
      <c r="D13" s="125">
        <f>SUM(E13:G13)</f>
        <v>0</v>
      </c>
      <c r="E13" s="125"/>
      <c r="F13" s="87"/>
      <c r="G13" s="87"/>
      <c r="M13" s="18"/>
    </row>
    <row r="14" spans="1:7" s="9" customFormat="1" ht="19.5" customHeight="1">
      <c r="A14" s="17"/>
      <c r="B14" s="84"/>
      <c r="C14" s="105" t="s">
        <v>327</v>
      </c>
      <c r="D14" s="125">
        <f>SUM(E14:G14)</f>
        <v>0</v>
      </c>
      <c r="E14" s="84">
        <f>B7+B11-E6</f>
        <v>0</v>
      </c>
      <c r="F14" s="88">
        <f>B8+B12-F6</f>
        <v>0</v>
      </c>
      <c r="G14" s="88">
        <f>B9+B13-G6</f>
        <v>0</v>
      </c>
    </row>
    <row r="15" spans="1:7" s="9" customFormat="1" ht="19.5" customHeight="1">
      <c r="A15" s="17" t="s">
        <v>442</v>
      </c>
      <c r="B15" s="85">
        <v>828.59</v>
      </c>
      <c r="C15" s="19" t="s">
        <v>443</v>
      </c>
      <c r="D15" s="84">
        <v>828.59</v>
      </c>
      <c r="E15" s="84">
        <v>828.59</v>
      </c>
      <c r="F15" s="88">
        <f>SUM(F6+F14)</f>
        <v>0</v>
      </c>
      <c r="G15" s="88">
        <f>SUM(G6+G14)</f>
        <v>0</v>
      </c>
    </row>
    <row r="16" spans="1:6" ht="19.5" customHeight="1">
      <c r="A16" s="20"/>
      <c r="B16" s="20"/>
      <c r="C16" s="20"/>
      <c r="D16" s="20"/>
      <c r="E16" s="20"/>
      <c r="F16" s="20"/>
    </row>
  </sheetData>
  <sheetProtection/>
  <mergeCells count="3">
    <mergeCell ref="A4:B4"/>
    <mergeCell ref="C4:G4"/>
    <mergeCell ref="A2:G2"/>
  </mergeCells>
  <dataValidations count="1">
    <dataValidation showInputMessage="1" showErrorMessage="1" prompt="若无数据则为空,不输&quot;0&quot;" sqref="B7:B15 D6:G15"/>
  </dataValidations>
  <printOptions horizontalCentered="1"/>
  <pageMargins left="0" right="0" top="0.59" bottom="0" header="0.6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zoomScalePageLayoutView="0" workbookViewId="0" topLeftCell="A2">
      <selection activeCell="G16" sqref="G16"/>
    </sheetView>
  </sheetViews>
  <sheetFormatPr defaultColWidth="6.875" defaultRowHeight="12.75" customHeight="1"/>
  <cols>
    <col min="1" max="1" width="14.75390625" style="24" customWidth="1"/>
    <col min="2" max="2" width="32.125" style="24" customWidth="1"/>
    <col min="3" max="3" width="20.50390625" style="24" customWidth="1"/>
    <col min="4" max="4" width="19.875" style="24" customWidth="1"/>
    <col min="5" max="5" width="19.375" style="24" customWidth="1"/>
    <col min="6" max="6" width="18.50390625" style="24" customWidth="1"/>
    <col min="7" max="16384" width="6.875" style="24" customWidth="1"/>
  </cols>
  <sheetData>
    <row r="1" ht="19.5" customHeight="1">
      <c r="A1" s="23" t="s">
        <v>328</v>
      </c>
    </row>
    <row r="2" spans="1:6" s="73" customFormat="1" ht="42" customHeight="1">
      <c r="A2" s="127" t="s">
        <v>448</v>
      </c>
      <c r="B2" s="128"/>
      <c r="C2" s="128"/>
      <c r="D2" s="128"/>
      <c r="E2" s="128"/>
      <c r="F2" s="128"/>
    </row>
    <row r="3" spans="1:6" s="73" customFormat="1" ht="16.5" customHeight="1">
      <c r="A3" s="54"/>
      <c r="B3" s="129"/>
      <c r="C3" s="129"/>
      <c r="D3" s="129"/>
      <c r="E3" s="129"/>
      <c r="F3" s="130" t="s">
        <v>312</v>
      </c>
    </row>
    <row r="4" spans="1:6" s="73" customFormat="1" ht="19.5" customHeight="1">
      <c r="A4" s="162" t="s">
        <v>329</v>
      </c>
      <c r="B4" s="162"/>
      <c r="C4" s="163" t="s">
        <v>427</v>
      </c>
      <c r="D4" s="162" t="s">
        <v>428</v>
      </c>
      <c r="E4" s="162"/>
      <c r="F4" s="162"/>
    </row>
    <row r="5" spans="1:6" s="73" customFormat="1" ht="19.5" customHeight="1">
      <c r="A5" s="28" t="s">
        <v>331</v>
      </c>
      <c r="B5" s="28" t="s">
        <v>332</v>
      </c>
      <c r="C5" s="162"/>
      <c r="D5" s="28" t="s">
        <v>333</v>
      </c>
      <c r="E5" s="28" t="s">
        <v>334</v>
      </c>
      <c r="F5" s="28" t="s">
        <v>335</v>
      </c>
    </row>
    <row r="6" spans="1:6" s="79" customFormat="1" ht="19.5" customHeight="1">
      <c r="A6" s="101"/>
      <c r="B6" s="102" t="s">
        <v>425</v>
      </c>
      <c r="C6" s="133">
        <f>C7+C10+C15+C21</f>
        <v>762.4</v>
      </c>
      <c r="D6" s="134">
        <v>828.59</v>
      </c>
      <c r="E6" s="134">
        <v>508.7</v>
      </c>
      <c r="F6" s="134">
        <v>319.89</v>
      </c>
    </row>
    <row r="7" spans="1:6" s="79" customFormat="1" ht="19.5" customHeight="1">
      <c r="A7" s="131" t="s">
        <v>401</v>
      </c>
      <c r="B7" s="131" t="s">
        <v>402</v>
      </c>
      <c r="C7" s="133">
        <v>665.81</v>
      </c>
      <c r="D7" s="134">
        <v>728.75</v>
      </c>
      <c r="E7" s="134">
        <v>408.86</v>
      </c>
      <c r="F7" s="134">
        <v>319.89</v>
      </c>
    </row>
    <row r="8" spans="1:6" s="79" customFormat="1" ht="19.5" customHeight="1">
      <c r="A8" s="131" t="s">
        <v>456</v>
      </c>
      <c r="B8" s="131" t="s">
        <v>457</v>
      </c>
      <c r="C8" s="133">
        <v>665.81</v>
      </c>
      <c r="D8" s="134">
        <v>728.75</v>
      </c>
      <c r="E8" s="134">
        <v>408.86</v>
      </c>
      <c r="F8" s="134">
        <v>319.89</v>
      </c>
    </row>
    <row r="9" spans="1:6" s="79" customFormat="1" ht="19.5" customHeight="1">
      <c r="A9" s="131" t="s">
        <v>458</v>
      </c>
      <c r="B9" s="131" t="s">
        <v>459</v>
      </c>
      <c r="C9" s="133">
        <v>665.81</v>
      </c>
      <c r="D9" s="134">
        <v>728.75</v>
      </c>
      <c r="E9" s="134">
        <v>408.86</v>
      </c>
      <c r="F9" s="134">
        <v>319.89</v>
      </c>
    </row>
    <row r="10" spans="1:6" s="79" customFormat="1" ht="19.5" customHeight="1">
      <c r="A10" s="131" t="s">
        <v>460</v>
      </c>
      <c r="B10" s="131" t="s">
        <v>423</v>
      </c>
      <c r="C10" s="133">
        <v>50.34</v>
      </c>
      <c r="D10" s="134">
        <v>42.39</v>
      </c>
      <c r="E10" s="134">
        <v>42.39</v>
      </c>
      <c r="F10" s="134"/>
    </row>
    <row r="11" spans="1:6" s="79" customFormat="1" ht="19.5" customHeight="1">
      <c r="A11" s="131" t="s">
        <v>461</v>
      </c>
      <c r="B11" s="131" t="s">
        <v>462</v>
      </c>
      <c r="C11" s="133">
        <v>50.34</v>
      </c>
      <c r="D11" s="134">
        <v>42.39</v>
      </c>
      <c r="E11" s="134">
        <v>42.39</v>
      </c>
      <c r="F11" s="134"/>
    </row>
    <row r="12" spans="1:6" s="79" customFormat="1" ht="19.5" customHeight="1">
      <c r="A12" s="131" t="s">
        <v>463</v>
      </c>
      <c r="B12" s="131" t="s">
        <v>464</v>
      </c>
      <c r="C12" s="133">
        <v>34.91</v>
      </c>
      <c r="D12" s="134">
        <v>27.12</v>
      </c>
      <c r="E12" s="134">
        <v>27.12</v>
      </c>
      <c r="F12" s="134"/>
    </row>
    <row r="13" spans="1:6" s="79" customFormat="1" ht="19.5" customHeight="1">
      <c r="A13" s="131" t="s">
        <v>465</v>
      </c>
      <c r="B13" s="131" t="s">
        <v>466</v>
      </c>
      <c r="C13" s="133">
        <v>13.96</v>
      </c>
      <c r="D13" s="134">
        <v>13.56</v>
      </c>
      <c r="E13" s="134">
        <v>13.56</v>
      </c>
      <c r="F13" s="134"/>
    </row>
    <row r="14" spans="1:6" s="79" customFormat="1" ht="19.5" customHeight="1">
      <c r="A14" s="131" t="s">
        <v>467</v>
      </c>
      <c r="B14" s="131" t="s">
        <v>468</v>
      </c>
      <c r="C14" s="133">
        <v>1.47</v>
      </c>
      <c r="D14" s="134">
        <v>1.71</v>
      </c>
      <c r="E14" s="134">
        <v>1.71</v>
      </c>
      <c r="F14" s="134"/>
    </row>
    <row r="15" spans="1:6" s="79" customFormat="1" ht="19.5" customHeight="1">
      <c r="A15" s="131" t="s">
        <v>469</v>
      </c>
      <c r="B15" s="131" t="s">
        <v>470</v>
      </c>
      <c r="C15" s="133">
        <v>23.92</v>
      </c>
      <c r="D15" s="134">
        <v>23.01</v>
      </c>
      <c r="E15" s="134">
        <v>23.01</v>
      </c>
      <c r="F15" s="134"/>
    </row>
    <row r="16" spans="1:6" s="79" customFormat="1" ht="19.5" customHeight="1">
      <c r="A16" s="131" t="s">
        <v>471</v>
      </c>
      <c r="B16" s="131" t="s">
        <v>472</v>
      </c>
      <c r="C16" s="133">
        <v>23.92</v>
      </c>
      <c r="D16" s="134">
        <v>23.01</v>
      </c>
      <c r="E16" s="134">
        <v>23.01</v>
      </c>
      <c r="F16" s="134"/>
    </row>
    <row r="17" spans="1:6" s="79" customFormat="1" ht="19.5" customHeight="1">
      <c r="A17" s="131" t="s">
        <v>473</v>
      </c>
      <c r="B17" s="131" t="s">
        <v>474</v>
      </c>
      <c r="C17" s="133">
        <v>5.59</v>
      </c>
      <c r="D17" s="134">
        <v>5.78</v>
      </c>
      <c r="E17" s="134">
        <v>5.78</v>
      </c>
      <c r="F17" s="134"/>
    </row>
    <row r="18" spans="1:6" s="79" customFormat="1" ht="19.5" customHeight="1">
      <c r="A18" s="131" t="s">
        <v>475</v>
      </c>
      <c r="B18" s="131" t="s">
        <v>476</v>
      </c>
      <c r="C18" s="133">
        <v>9.24</v>
      </c>
      <c r="D18" s="134">
        <v>8.63</v>
      </c>
      <c r="E18" s="134">
        <v>8.63</v>
      </c>
      <c r="F18" s="134"/>
    </row>
    <row r="19" spans="1:6" s="79" customFormat="1" ht="19.5" customHeight="1">
      <c r="A19" s="131" t="s">
        <v>477</v>
      </c>
      <c r="B19" s="131" t="s">
        <v>478</v>
      </c>
      <c r="C19" s="133">
        <v>5.84</v>
      </c>
      <c r="D19" s="134">
        <v>5.55</v>
      </c>
      <c r="E19" s="134">
        <v>5.55</v>
      </c>
      <c r="F19" s="134"/>
    </row>
    <row r="20" spans="1:6" s="79" customFormat="1" ht="19.5" customHeight="1">
      <c r="A20" s="131" t="s">
        <v>479</v>
      </c>
      <c r="B20" s="131" t="s">
        <v>480</v>
      </c>
      <c r="C20" s="133">
        <v>3.25</v>
      </c>
      <c r="D20" s="134">
        <v>3.05</v>
      </c>
      <c r="E20" s="134">
        <v>3.05</v>
      </c>
      <c r="F20" s="134"/>
    </row>
    <row r="21" spans="1:6" s="79" customFormat="1" ht="19.5" customHeight="1">
      <c r="A21" s="131" t="s">
        <v>481</v>
      </c>
      <c r="B21" s="131" t="s">
        <v>424</v>
      </c>
      <c r="C21" s="133">
        <v>22.33</v>
      </c>
      <c r="D21" s="134">
        <v>34.44</v>
      </c>
      <c r="E21" s="134">
        <v>34.44</v>
      </c>
      <c r="F21" s="134"/>
    </row>
    <row r="22" spans="1:6" s="79" customFormat="1" ht="19.5" customHeight="1">
      <c r="A22" s="131" t="s">
        <v>482</v>
      </c>
      <c r="B22" s="131" t="s">
        <v>483</v>
      </c>
      <c r="C22" s="133">
        <v>22.33</v>
      </c>
      <c r="D22" s="134">
        <v>34.44</v>
      </c>
      <c r="E22" s="134">
        <v>34.44</v>
      </c>
      <c r="F22" s="134"/>
    </row>
    <row r="23" spans="1:6" s="79" customFormat="1" ht="19.5" customHeight="1">
      <c r="A23" s="131" t="s">
        <v>484</v>
      </c>
      <c r="B23" s="131" t="s">
        <v>485</v>
      </c>
      <c r="C23" s="133">
        <v>22.33</v>
      </c>
      <c r="D23" s="134">
        <v>34.44</v>
      </c>
      <c r="E23" s="134">
        <v>34.44</v>
      </c>
      <c r="F23" s="134"/>
    </row>
    <row r="24" spans="1:6" s="79" customFormat="1" ht="19.5" customHeight="1">
      <c r="A24" s="132" t="s">
        <v>441</v>
      </c>
      <c r="B24" s="80"/>
      <c r="C24" s="80"/>
      <c r="D24" s="80"/>
      <c r="E24" s="80"/>
      <c r="F24" s="80"/>
    </row>
    <row r="25" spans="1:6" s="81" customFormat="1" ht="12.75" customHeight="1">
      <c r="A25" s="82"/>
      <c r="B25" s="82"/>
      <c r="C25" s="82"/>
      <c r="D25" s="82"/>
      <c r="E25" s="82"/>
      <c r="F25" s="82"/>
    </row>
    <row r="26" spans="1:6" s="81" customFormat="1" ht="12.75" customHeight="1">
      <c r="A26" s="82"/>
      <c r="B26" s="82"/>
      <c r="C26" s="82"/>
      <c r="D26" s="82"/>
      <c r="E26" s="82"/>
      <c r="F26" s="82"/>
    </row>
    <row r="27" spans="1:6" ht="12.75" customHeight="1">
      <c r="A27" s="29"/>
      <c r="B27" s="29"/>
      <c r="C27" s="29"/>
      <c r="D27" s="29"/>
      <c r="E27" s="29"/>
      <c r="F27" s="29"/>
    </row>
    <row r="28" spans="1:6" ht="12.75" customHeight="1">
      <c r="A28" s="29"/>
      <c r="B28" s="29"/>
      <c r="C28" s="29"/>
      <c r="E28" s="29"/>
      <c r="F28" s="29"/>
    </row>
    <row r="29" spans="1:6" ht="12.75" customHeight="1">
      <c r="A29" s="29"/>
      <c r="B29" s="29"/>
      <c r="C29" s="29"/>
      <c r="E29" s="29"/>
      <c r="F29" s="29"/>
    </row>
    <row r="30" s="29" customFormat="1" ht="12.75" customHeight="1"/>
  </sheetData>
  <sheetProtection/>
  <mergeCells count="3">
    <mergeCell ref="A4:B4"/>
    <mergeCell ref="C4:C5"/>
    <mergeCell ref="D4:F4"/>
  </mergeCells>
  <dataValidations count="1">
    <dataValidation allowBlank="1" showInputMessage="1" showErrorMessage="1" prompt="若无数据则为空,不输&quot;0&quot;" sqref="D20:E20 F6:F23 E21:E23 E17:E19 E12:E14 E6:E9"/>
  </dataValidation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zoomScalePageLayoutView="0" workbookViewId="0" topLeftCell="A6">
      <selection activeCell="G19" sqref="G19"/>
    </sheetView>
  </sheetViews>
  <sheetFormatPr defaultColWidth="6.875" defaultRowHeight="19.5" customHeight="1"/>
  <cols>
    <col min="1" max="1" width="14.50390625" style="24" customWidth="1"/>
    <col min="2" max="2" width="36.50390625" style="24" customWidth="1"/>
    <col min="3" max="3" width="24.375" style="24" customWidth="1"/>
    <col min="4" max="4" width="24.00390625" style="24" customWidth="1"/>
    <col min="5" max="5" width="25.00390625" style="24" customWidth="1"/>
    <col min="6" max="6" width="6.875" style="24" customWidth="1"/>
    <col min="7" max="7" width="7.625" style="24" bestFit="1" customWidth="1"/>
    <col min="8" max="16384" width="6.875" style="24" customWidth="1"/>
  </cols>
  <sheetData>
    <row r="1" spans="1:5" ht="19.5" customHeight="1">
      <c r="A1" s="23" t="s">
        <v>336</v>
      </c>
      <c r="E1" s="30"/>
    </row>
    <row r="2" spans="1:5" s="136" customFormat="1" ht="34.5" customHeight="1">
      <c r="A2" s="111" t="s">
        <v>449</v>
      </c>
      <c r="B2" s="135"/>
      <c r="C2" s="135"/>
      <c r="D2" s="135"/>
      <c r="E2" s="135"/>
    </row>
    <row r="3" spans="1:5" s="32" customFormat="1" ht="15" customHeight="1">
      <c r="A3" s="26"/>
      <c r="B3" s="27"/>
      <c r="C3" s="27"/>
      <c r="D3" s="27"/>
      <c r="E3" s="31" t="s">
        <v>312</v>
      </c>
    </row>
    <row r="4" spans="1:5" s="32" customFormat="1" ht="19.5" customHeight="1">
      <c r="A4" s="162" t="s">
        <v>337</v>
      </c>
      <c r="B4" s="162"/>
      <c r="C4" s="162" t="s">
        <v>429</v>
      </c>
      <c r="D4" s="162"/>
      <c r="E4" s="162"/>
    </row>
    <row r="5" spans="1:5" s="32" customFormat="1" ht="19.5" customHeight="1">
      <c r="A5" s="33" t="s">
        <v>331</v>
      </c>
      <c r="B5" s="33" t="s">
        <v>332</v>
      </c>
      <c r="C5" s="33" t="s">
        <v>317</v>
      </c>
      <c r="D5" s="33" t="s">
        <v>338</v>
      </c>
      <c r="E5" s="33" t="s">
        <v>339</v>
      </c>
    </row>
    <row r="6" spans="1:10" s="32" customFormat="1" ht="19.5" customHeight="1">
      <c r="A6" s="34" t="s">
        <v>340</v>
      </c>
      <c r="B6" s="35" t="s">
        <v>341</v>
      </c>
      <c r="C6" s="119">
        <v>508.7</v>
      </c>
      <c r="D6" s="119">
        <v>397.95</v>
      </c>
      <c r="E6" s="119">
        <v>110.75</v>
      </c>
      <c r="J6" s="36"/>
    </row>
    <row r="7" spans="1:7" s="32" customFormat="1" ht="19.5" customHeight="1">
      <c r="A7" s="37" t="s">
        <v>342</v>
      </c>
      <c r="B7" s="38" t="s">
        <v>343</v>
      </c>
      <c r="C7" s="137">
        <v>396.24</v>
      </c>
      <c r="D7" s="137">
        <v>396.24</v>
      </c>
      <c r="E7" s="137">
        <f>SUM(E8:E18)</f>
        <v>0</v>
      </c>
      <c r="G7" s="36"/>
    </row>
    <row r="8" spans="1:11" s="32" customFormat="1" ht="19.5" customHeight="1">
      <c r="A8" s="37" t="s">
        <v>344</v>
      </c>
      <c r="B8" s="38" t="s">
        <v>345</v>
      </c>
      <c r="C8" s="137">
        <v>85.38</v>
      </c>
      <c r="D8" s="119">
        <v>85.38</v>
      </c>
      <c r="E8" s="119"/>
      <c r="F8" s="36"/>
      <c r="G8" s="36"/>
      <c r="K8" s="36"/>
    </row>
    <row r="9" spans="1:8" s="32" customFormat="1" ht="19.5" customHeight="1">
      <c r="A9" s="37" t="s">
        <v>346</v>
      </c>
      <c r="B9" s="38" t="s">
        <v>347</v>
      </c>
      <c r="C9" s="137">
        <v>40.57</v>
      </c>
      <c r="D9" s="119">
        <v>40.57</v>
      </c>
      <c r="E9" s="119"/>
      <c r="F9" s="36"/>
      <c r="H9" s="36"/>
    </row>
    <row r="10" spans="1:8" s="32" customFormat="1" ht="19.5" customHeight="1">
      <c r="A10" s="37" t="s">
        <v>348</v>
      </c>
      <c r="B10" s="38" t="s">
        <v>349</v>
      </c>
      <c r="C10" s="137">
        <v>24.07</v>
      </c>
      <c r="D10" s="119">
        <v>24.07</v>
      </c>
      <c r="E10" s="119"/>
      <c r="F10" s="36"/>
      <c r="H10" s="36"/>
    </row>
    <row r="11" spans="1:8" s="32" customFormat="1" ht="19.5" customHeight="1">
      <c r="A11" s="37" t="s">
        <v>350</v>
      </c>
      <c r="B11" s="38" t="s">
        <v>351</v>
      </c>
      <c r="C11" s="137">
        <v>48.53</v>
      </c>
      <c r="D11" s="119">
        <v>48.53</v>
      </c>
      <c r="E11" s="119"/>
      <c r="F11" s="36"/>
      <c r="G11" s="117"/>
      <c r="H11" s="36"/>
    </row>
    <row r="12" spans="1:10" s="32" customFormat="1" ht="19.5" customHeight="1">
      <c r="A12" s="37" t="s">
        <v>352</v>
      </c>
      <c r="B12" s="38" t="s">
        <v>353</v>
      </c>
      <c r="C12" s="137">
        <v>27.13</v>
      </c>
      <c r="D12" s="119">
        <v>27.13</v>
      </c>
      <c r="E12" s="119"/>
      <c r="F12" s="36"/>
      <c r="J12" s="36"/>
    </row>
    <row r="13" spans="1:11" s="32" customFormat="1" ht="19.5" customHeight="1">
      <c r="A13" s="37" t="s">
        <v>354</v>
      </c>
      <c r="B13" s="38" t="s">
        <v>355</v>
      </c>
      <c r="C13" s="137">
        <v>13.56</v>
      </c>
      <c r="D13" s="119">
        <v>13.56</v>
      </c>
      <c r="E13" s="119"/>
      <c r="F13" s="36"/>
      <c r="G13" s="36"/>
      <c r="K13" s="36"/>
    </row>
    <row r="14" spans="1:11" s="32" customFormat="1" ht="19.5" customHeight="1">
      <c r="A14" s="37" t="s">
        <v>403</v>
      </c>
      <c r="B14" s="38" t="s">
        <v>404</v>
      </c>
      <c r="C14" s="137">
        <v>14.41</v>
      </c>
      <c r="D14" s="119">
        <v>14.41</v>
      </c>
      <c r="E14" s="119"/>
      <c r="F14" s="36"/>
      <c r="G14" s="36"/>
      <c r="K14" s="36"/>
    </row>
    <row r="15" spans="1:11" s="32" customFormat="1" ht="19.5" customHeight="1">
      <c r="A15" s="37" t="s">
        <v>405</v>
      </c>
      <c r="B15" s="38" t="s">
        <v>406</v>
      </c>
      <c r="C15" s="137">
        <v>5.55</v>
      </c>
      <c r="D15" s="119">
        <v>5.55</v>
      </c>
      <c r="E15" s="119"/>
      <c r="F15" s="36"/>
      <c r="G15" s="36"/>
      <c r="K15" s="36"/>
    </row>
    <row r="16" spans="1:11" s="32" customFormat="1" ht="19.5" customHeight="1">
      <c r="A16" s="37" t="s">
        <v>407</v>
      </c>
      <c r="B16" s="38" t="s">
        <v>408</v>
      </c>
      <c r="C16" s="137">
        <v>5.69</v>
      </c>
      <c r="D16" s="119">
        <v>5.69</v>
      </c>
      <c r="E16" s="119"/>
      <c r="F16" s="36"/>
      <c r="G16" s="36"/>
      <c r="K16" s="36"/>
    </row>
    <row r="17" spans="1:11" s="32" customFormat="1" ht="19.5" customHeight="1">
      <c r="A17" s="37" t="s">
        <v>409</v>
      </c>
      <c r="B17" s="38" t="s">
        <v>410</v>
      </c>
      <c r="C17" s="137">
        <v>34.44</v>
      </c>
      <c r="D17" s="119">
        <v>34.44</v>
      </c>
      <c r="E17" s="119"/>
      <c r="F17" s="36"/>
      <c r="G17" s="36"/>
      <c r="K17" s="36"/>
    </row>
    <row r="18" spans="1:11" s="32" customFormat="1" ht="19.5" customHeight="1">
      <c r="A18" s="37" t="s">
        <v>411</v>
      </c>
      <c r="B18" s="38" t="s">
        <v>412</v>
      </c>
      <c r="C18" s="137">
        <v>96.91</v>
      </c>
      <c r="D18" s="119">
        <v>96.91</v>
      </c>
      <c r="E18" s="119"/>
      <c r="F18" s="36"/>
      <c r="G18" s="36"/>
      <c r="K18" s="36"/>
    </row>
    <row r="19" spans="1:11" s="32" customFormat="1" ht="19.5" customHeight="1">
      <c r="A19" s="37" t="s">
        <v>413</v>
      </c>
      <c r="B19" s="38" t="s">
        <v>414</v>
      </c>
      <c r="C19" s="137">
        <v>110.75</v>
      </c>
      <c r="D19" s="137"/>
      <c r="E19" s="137">
        <v>110.75</v>
      </c>
      <c r="F19" s="36"/>
      <c r="G19" s="36"/>
      <c r="K19" s="36"/>
    </row>
    <row r="20" spans="1:11" s="32" customFormat="1" ht="19.5" customHeight="1">
      <c r="A20" s="37" t="s">
        <v>415</v>
      </c>
      <c r="B20" s="38" t="s">
        <v>416</v>
      </c>
      <c r="C20" s="137">
        <v>30.4</v>
      </c>
      <c r="D20" s="119"/>
      <c r="E20" s="119">
        <v>30.4</v>
      </c>
      <c r="F20" s="36"/>
      <c r="G20" s="36"/>
      <c r="K20" s="36"/>
    </row>
    <row r="21" spans="1:11" s="32" customFormat="1" ht="19.5" customHeight="1">
      <c r="A21" s="37" t="s">
        <v>417</v>
      </c>
      <c r="B21" s="38" t="s">
        <v>418</v>
      </c>
      <c r="C21" s="137">
        <v>2</v>
      </c>
      <c r="D21" s="119"/>
      <c r="E21" s="119">
        <v>2</v>
      </c>
      <c r="F21" s="36"/>
      <c r="G21" s="36"/>
      <c r="K21" s="36"/>
    </row>
    <row r="22" spans="1:11" s="32" customFormat="1" ht="19.5" customHeight="1">
      <c r="A22" s="37" t="s">
        <v>493</v>
      </c>
      <c r="B22" s="38" t="s">
        <v>494</v>
      </c>
      <c r="C22" s="137"/>
      <c r="D22" s="119"/>
      <c r="E22" s="119"/>
      <c r="F22" s="36"/>
      <c r="G22" s="36"/>
      <c r="K22" s="36"/>
    </row>
    <row r="23" spans="1:11" s="32" customFormat="1" ht="19.5" customHeight="1">
      <c r="A23" s="37" t="s">
        <v>495</v>
      </c>
      <c r="B23" s="38" t="s">
        <v>496</v>
      </c>
      <c r="C23" s="137"/>
      <c r="D23" s="119"/>
      <c r="E23" s="119"/>
      <c r="F23" s="36"/>
      <c r="G23" s="36"/>
      <c r="K23" s="36"/>
    </row>
    <row r="24" spans="1:11" s="32" customFormat="1" ht="19.5" customHeight="1">
      <c r="A24" s="37" t="s">
        <v>497</v>
      </c>
      <c r="B24" s="38" t="s">
        <v>498</v>
      </c>
      <c r="C24" s="137"/>
      <c r="D24" s="119"/>
      <c r="E24" s="119"/>
      <c r="F24" s="36"/>
      <c r="G24" s="36"/>
      <c r="K24" s="36"/>
    </row>
    <row r="25" spans="1:11" s="32" customFormat="1" ht="19.5" customHeight="1">
      <c r="A25" s="37" t="s">
        <v>499</v>
      </c>
      <c r="B25" s="38" t="s">
        <v>500</v>
      </c>
      <c r="C25" s="137"/>
      <c r="D25" s="119"/>
      <c r="E25" s="119"/>
      <c r="F25" s="36"/>
      <c r="G25" s="36"/>
      <c r="K25" s="36"/>
    </row>
    <row r="26" spans="1:11" s="32" customFormat="1" ht="19.5" customHeight="1">
      <c r="A26" s="37" t="s">
        <v>419</v>
      </c>
      <c r="B26" s="38" t="s">
        <v>420</v>
      </c>
      <c r="C26" s="137">
        <v>8</v>
      </c>
      <c r="D26" s="119"/>
      <c r="E26" s="119">
        <v>8</v>
      </c>
      <c r="F26" s="36"/>
      <c r="G26" s="36"/>
      <c r="K26" s="36"/>
    </row>
    <row r="27" spans="1:11" s="32" customFormat="1" ht="19.5" customHeight="1">
      <c r="A27" s="37" t="s">
        <v>501</v>
      </c>
      <c r="B27" s="39" t="s">
        <v>502</v>
      </c>
      <c r="C27" s="137"/>
      <c r="D27" s="119"/>
      <c r="E27" s="119"/>
      <c r="F27" s="36"/>
      <c r="G27" s="36"/>
      <c r="K27" s="36"/>
    </row>
    <row r="28" spans="1:11" s="32" customFormat="1" ht="19.5" customHeight="1">
      <c r="A28" s="37" t="s">
        <v>503</v>
      </c>
      <c r="B28" s="39" t="s">
        <v>504</v>
      </c>
      <c r="C28" s="137"/>
      <c r="D28" s="119"/>
      <c r="E28" s="119"/>
      <c r="F28" s="36"/>
      <c r="G28" s="36"/>
      <c r="K28" s="36"/>
    </row>
    <row r="29" spans="1:11" s="32" customFormat="1" ht="19.5" customHeight="1">
      <c r="A29" s="37" t="s">
        <v>505</v>
      </c>
      <c r="B29" s="39" t="s">
        <v>506</v>
      </c>
      <c r="C29" s="137"/>
      <c r="D29" s="119"/>
      <c r="E29" s="119"/>
      <c r="F29" s="36"/>
      <c r="G29" s="36"/>
      <c r="K29" s="36"/>
    </row>
    <row r="30" spans="1:11" s="32" customFormat="1" ht="19.5" customHeight="1">
      <c r="A30" s="37" t="s">
        <v>507</v>
      </c>
      <c r="B30" s="39" t="s">
        <v>508</v>
      </c>
      <c r="C30" s="137"/>
      <c r="D30" s="119"/>
      <c r="E30" s="119"/>
      <c r="F30" s="36"/>
      <c r="G30" s="36"/>
      <c r="K30" s="36"/>
    </row>
    <row r="31" spans="1:11" s="32" customFormat="1" ht="19.5" customHeight="1">
      <c r="A31" s="37" t="s">
        <v>509</v>
      </c>
      <c r="B31" s="39" t="s">
        <v>510</v>
      </c>
      <c r="C31" s="137"/>
      <c r="D31" s="119"/>
      <c r="E31" s="119"/>
      <c r="F31" s="36"/>
      <c r="G31" s="36"/>
      <c r="K31" s="36"/>
    </row>
    <row r="32" spans="1:11" s="32" customFormat="1" ht="19.5" customHeight="1">
      <c r="A32" s="37" t="s">
        <v>511</v>
      </c>
      <c r="B32" s="39" t="s">
        <v>512</v>
      </c>
      <c r="C32" s="137"/>
      <c r="D32" s="119"/>
      <c r="E32" s="119"/>
      <c r="F32" s="36"/>
      <c r="G32" s="36"/>
      <c r="K32" s="36"/>
    </row>
    <row r="33" spans="1:5" s="36" customFormat="1" ht="19.5" customHeight="1">
      <c r="A33" s="37" t="s">
        <v>356</v>
      </c>
      <c r="B33" s="39" t="s">
        <v>357</v>
      </c>
      <c r="C33" s="137">
        <v>1.28</v>
      </c>
      <c r="D33" s="119"/>
      <c r="E33" s="119">
        <v>1.28</v>
      </c>
    </row>
    <row r="34" spans="1:19" s="32" customFormat="1" ht="19.5" customHeight="1">
      <c r="A34" s="37" t="s">
        <v>358</v>
      </c>
      <c r="B34" s="40" t="s">
        <v>359</v>
      </c>
      <c r="C34" s="137">
        <v>10</v>
      </c>
      <c r="D34" s="119"/>
      <c r="E34" s="119">
        <v>10</v>
      </c>
      <c r="F34" s="36"/>
      <c r="G34" s="36"/>
      <c r="J34" s="36"/>
      <c r="S34" s="36"/>
    </row>
    <row r="35" spans="1:9" s="32" customFormat="1" ht="19.5" customHeight="1">
      <c r="A35" s="37" t="s">
        <v>360</v>
      </c>
      <c r="B35" s="39" t="s">
        <v>361</v>
      </c>
      <c r="C35" s="137">
        <v>3.36</v>
      </c>
      <c r="D35" s="119"/>
      <c r="E35" s="119">
        <v>3.36</v>
      </c>
      <c r="F35" s="36"/>
      <c r="G35" s="36"/>
      <c r="H35" s="36"/>
      <c r="I35" s="36"/>
    </row>
    <row r="36" spans="1:7" s="32" customFormat="1" ht="19.5" customHeight="1">
      <c r="A36" s="37" t="s">
        <v>362</v>
      </c>
      <c r="B36" s="40" t="s">
        <v>363</v>
      </c>
      <c r="C36" s="137">
        <v>2.68</v>
      </c>
      <c r="D36" s="119"/>
      <c r="E36" s="119">
        <v>2.68</v>
      </c>
      <c r="F36" s="36"/>
      <c r="G36" s="36"/>
    </row>
    <row r="37" spans="1:16" s="32" customFormat="1" ht="19.5" customHeight="1">
      <c r="A37" s="37" t="s">
        <v>364</v>
      </c>
      <c r="B37" s="40" t="s">
        <v>365</v>
      </c>
      <c r="C37" s="137">
        <v>5.5</v>
      </c>
      <c r="D37" s="119"/>
      <c r="E37" s="119">
        <v>5.5</v>
      </c>
      <c r="F37" s="36"/>
      <c r="G37" s="36"/>
      <c r="I37" s="36"/>
      <c r="P37" s="36"/>
    </row>
    <row r="38" spans="1:16" s="32" customFormat="1" ht="19.5" customHeight="1">
      <c r="A38" s="37" t="s">
        <v>366</v>
      </c>
      <c r="B38" s="40" t="s">
        <v>367</v>
      </c>
      <c r="C38" s="137">
        <v>7.33</v>
      </c>
      <c r="D38" s="119"/>
      <c r="E38" s="119">
        <v>7.33</v>
      </c>
      <c r="F38" s="36"/>
      <c r="G38" s="36"/>
      <c r="H38" s="36"/>
      <c r="P38" s="36"/>
    </row>
    <row r="39" spans="1:9" s="32" customFormat="1" ht="19.5" customHeight="1">
      <c r="A39" s="37" t="s">
        <v>368</v>
      </c>
      <c r="B39" s="40" t="s">
        <v>369</v>
      </c>
      <c r="C39" s="137">
        <v>40.2</v>
      </c>
      <c r="D39" s="119"/>
      <c r="E39" s="119">
        <v>40.2</v>
      </c>
      <c r="F39" s="36"/>
      <c r="G39" s="36"/>
      <c r="H39" s="36"/>
      <c r="I39" s="36"/>
    </row>
    <row r="40" spans="1:9" s="32" customFormat="1" ht="19.5" customHeight="1">
      <c r="A40" s="37" t="s">
        <v>370</v>
      </c>
      <c r="B40" s="38" t="s">
        <v>371</v>
      </c>
      <c r="C40" s="137">
        <v>1.71</v>
      </c>
      <c r="D40" s="137">
        <v>1.71</v>
      </c>
      <c r="E40" s="137"/>
      <c r="F40" s="36"/>
      <c r="G40" s="36"/>
      <c r="H40" s="36"/>
      <c r="I40" s="36"/>
    </row>
    <row r="41" spans="1:9" s="32" customFormat="1" ht="19.5" customHeight="1">
      <c r="A41" s="37" t="s">
        <v>421</v>
      </c>
      <c r="B41" s="40" t="s">
        <v>372</v>
      </c>
      <c r="C41" s="137">
        <v>1.71</v>
      </c>
      <c r="D41" s="119">
        <v>1.71</v>
      </c>
      <c r="E41" s="119"/>
      <c r="F41" s="36"/>
      <c r="G41" s="36"/>
      <c r="H41" s="36"/>
      <c r="I41" s="36"/>
    </row>
    <row r="42" spans="1:8" s="32" customFormat="1" ht="19.5" customHeight="1">
      <c r="A42" s="37">
        <v>310</v>
      </c>
      <c r="B42" s="37" t="s">
        <v>486</v>
      </c>
      <c r="C42" s="137"/>
      <c r="D42" s="137"/>
      <c r="E42" s="137"/>
      <c r="F42" s="36"/>
      <c r="H42" s="36"/>
    </row>
    <row r="43" spans="1:8" s="32" customFormat="1" ht="19.5" customHeight="1">
      <c r="A43" s="37" t="s">
        <v>487</v>
      </c>
      <c r="B43" s="37" t="s">
        <v>488</v>
      </c>
      <c r="C43" s="137"/>
      <c r="D43" s="137"/>
      <c r="E43" s="137"/>
      <c r="F43" s="36"/>
      <c r="H43" s="36"/>
    </row>
    <row r="44" spans="1:8" s="32" customFormat="1" ht="19.5" customHeight="1">
      <c r="A44" s="37" t="s">
        <v>489</v>
      </c>
      <c r="B44" s="37" t="s">
        <v>490</v>
      </c>
      <c r="C44" s="137"/>
      <c r="D44" s="137"/>
      <c r="E44" s="137"/>
      <c r="F44" s="36"/>
      <c r="H44" s="36"/>
    </row>
    <row r="45" spans="1:6" s="32" customFormat="1" ht="19.5" customHeight="1">
      <c r="A45" s="37" t="s">
        <v>491</v>
      </c>
      <c r="B45" s="37" t="s">
        <v>492</v>
      </c>
      <c r="C45" s="137"/>
      <c r="D45" s="119"/>
      <c r="E45" s="119"/>
      <c r="F45" s="36"/>
    </row>
  </sheetData>
  <sheetProtection/>
  <mergeCells count="2">
    <mergeCell ref="A4:B4"/>
    <mergeCell ref="C4:E4"/>
  </mergeCells>
  <dataValidations count="1">
    <dataValidation allowBlank="1" showInputMessage="1" showErrorMessage="1" prompt="若无数据则为空,不输&quot;0&quot;" sqref="D7:E45"/>
  </dataValidations>
  <printOptions horizontalCentered="1"/>
  <pageMargins left="0" right="0" top="0.4" bottom="0.59" header="0.59" footer="0.4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showZeros="0" zoomScalePageLayoutView="0" workbookViewId="0" topLeftCell="A1">
      <pane ySplit="6" topLeftCell="A7" activePane="bottomLeft" state="frozen"/>
      <selection pane="topLeft" activeCell="H8" sqref="H8"/>
      <selection pane="bottomLeft" activeCell="I13" sqref="I13"/>
    </sheetView>
  </sheetViews>
  <sheetFormatPr defaultColWidth="6.875" defaultRowHeight="12.75" customHeight="1"/>
  <cols>
    <col min="1" max="1" width="11.625" style="24" customWidth="1"/>
    <col min="2" max="2" width="10.50390625" style="24" customWidth="1"/>
    <col min="3" max="7" width="11.625" style="24" customWidth="1"/>
    <col min="8" max="8" width="10.375" style="24" customWidth="1"/>
    <col min="9" max="12" width="11.625" style="24" customWidth="1"/>
    <col min="13" max="16384" width="6.875" style="24" customWidth="1"/>
  </cols>
  <sheetData>
    <row r="1" spans="1:12" ht="19.5" customHeight="1">
      <c r="A1" s="23" t="s">
        <v>373</v>
      </c>
      <c r="L1" s="41"/>
    </row>
    <row r="2" spans="1:12" ht="39" customHeight="1">
      <c r="A2" s="108" t="s">
        <v>450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73" customFormat="1" ht="18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31" t="s">
        <v>312</v>
      </c>
    </row>
    <row r="4" spans="1:12" s="73" customFormat="1" ht="33" customHeight="1">
      <c r="A4" s="162" t="s">
        <v>330</v>
      </c>
      <c r="B4" s="162"/>
      <c r="C4" s="162"/>
      <c r="D4" s="162"/>
      <c r="E4" s="162"/>
      <c r="F4" s="164"/>
      <c r="G4" s="162" t="s">
        <v>428</v>
      </c>
      <c r="H4" s="162"/>
      <c r="I4" s="162"/>
      <c r="J4" s="162"/>
      <c r="K4" s="162"/>
      <c r="L4" s="162"/>
    </row>
    <row r="5" spans="1:12" s="73" customFormat="1" ht="33" customHeight="1">
      <c r="A5" s="165" t="s">
        <v>317</v>
      </c>
      <c r="B5" s="167" t="s">
        <v>374</v>
      </c>
      <c r="C5" s="165" t="s">
        <v>375</v>
      </c>
      <c r="D5" s="165"/>
      <c r="E5" s="165"/>
      <c r="F5" s="169" t="s">
        <v>376</v>
      </c>
      <c r="G5" s="170" t="s">
        <v>317</v>
      </c>
      <c r="H5" s="172" t="s">
        <v>374</v>
      </c>
      <c r="I5" s="165" t="s">
        <v>375</v>
      </c>
      <c r="J5" s="165"/>
      <c r="K5" s="173"/>
      <c r="L5" s="165" t="s">
        <v>376</v>
      </c>
    </row>
    <row r="6" spans="1:12" s="73" customFormat="1" ht="33" customHeight="1">
      <c r="A6" s="166"/>
      <c r="B6" s="168"/>
      <c r="C6" s="42" t="s">
        <v>333</v>
      </c>
      <c r="D6" s="43" t="s">
        <v>377</v>
      </c>
      <c r="E6" s="43" t="s">
        <v>378</v>
      </c>
      <c r="F6" s="166"/>
      <c r="G6" s="171"/>
      <c r="H6" s="168"/>
      <c r="I6" s="44" t="s">
        <v>333</v>
      </c>
      <c r="J6" s="43" t="s">
        <v>377</v>
      </c>
      <c r="K6" s="45" t="s">
        <v>378</v>
      </c>
      <c r="L6" s="166"/>
    </row>
    <row r="7" spans="1:12" s="73" customFormat="1" ht="33" customHeight="1">
      <c r="A7" s="126">
        <v>20.5</v>
      </c>
      <c r="B7" s="126"/>
      <c r="C7" s="126">
        <v>5.5</v>
      </c>
      <c r="D7" s="126"/>
      <c r="E7" s="126">
        <v>5.5</v>
      </c>
      <c r="F7" s="139">
        <v>15</v>
      </c>
      <c r="G7" s="140">
        <v>18.5</v>
      </c>
      <c r="H7" s="119"/>
      <c r="I7" s="141">
        <v>5.5</v>
      </c>
      <c r="J7" s="142"/>
      <c r="K7" s="140">
        <v>5.5</v>
      </c>
      <c r="L7" s="119">
        <v>13</v>
      </c>
    </row>
    <row r="8" spans="2:12" ht="22.5" customHeight="1">
      <c r="B8" s="29"/>
      <c r="G8" s="29"/>
      <c r="H8" s="29"/>
      <c r="I8" s="29"/>
      <c r="J8" s="29"/>
      <c r="K8" s="29"/>
      <c r="L8" s="29"/>
    </row>
    <row r="9" spans="7:12" ht="12.75" customHeight="1">
      <c r="G9" s="29"/>
      <c r="H9" s="29"/>
      <c r="I9" s="29"/>
      <c r="J9" s="29"/>
      <c r="K9" s="29"/>
      <c r="L9" s="29"/>
    </row>
    <row r="10" spans="7:12" ht="12.75" customHeight="1">
      <c r="G10" s="29"/>
      <c r="H10" s="29"/>
      <c r="I10" s="29"/>
      <c r="J10" s="29"/>
      <c r="K10" s="29"/>
      <c r="L10" s="29"/>
    </row>
    <row r="11" spans="7:12" ht="12.75" customHeight="1">
      <c r="G11" s="29"/>
      <c r="H11" s="29"/>
      <c r="I11" s="29"/>
      <c r="L11" s="29"/>
    </row>
    <row r="12" spans="6:11" ht="12.75" customHeight="1">
      <c r="F12" s="29"/>
      <c r="G12" s="29"/>
      <c r="H12" s="29"/>
      <c r="I12" s="29"/>
      <c r="J12" s="29"/>
      <c r="K12" s="29"/>
    </row>
    <row r="13" spans="4:9" ht="12.75" customHeight="1">
      <c r="D13" s="29"/>
      <c r="G13" s="29"/>
      <c r="H13" s="29"/>
      <c r="I13" s="29"/>
    </row>
  </sheetData>
  <sheetProtection/>
  <mergeCells count="10">
    <mergeCell ref="A4:F4"/>
    <mergeCell ref="G4:L4"/>
    <mergeCell ref="A5:A6"/>
    <mergeCell ref="B5:B6"/>
    <mergeCell ref="C5:E5"/>
    <mergeCell ref="F5:F6"/>
    <mergeCell ref="G5:G6"/>
    <mergeCell ref="H5:H6"/>
    <mergeCell ref="I5:K5"/>
    <mergeCell ref="L5:L6"/>
  </mergeCells>
  <dataValidations count="1">
    <dataValidation allowBlank="1" showInputMessage="1" showErrorMessage="1" prompt="若无数据则为空,不输&quot;0&quot;" sqref="A7:L7"/>
  </dataValidation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showZeros="0" zoomScalePageLayoutView="0" workbookViewId="0" topLeftCell="A1">
      <selection activeCell="B11" sqref="B11"/>
    </sheetView>
  </sheetViews>
  <sheetFormatPr defaultColWidth="6.875" defaultRowHeight="12.75" customHeight="1"/>
  <cols>
    <col min="1" max="1" width="19.50390625" style="24" customWidth="1"/>
    <col min="2" max="2" width="52.50390625" style="24" customWidth="1"/>
    <col min="3" max="5" width="18.25390625" style="24" customWidth="1"/>
    <col min="6" max="16384" width="6.875" style="24" customWidth="1"/>
  </cols>
  <sheetData>
    <row r="1" spans="1:5" ht="19.5" customHeight="1">
      <c r="A1" s="23" t="s">
        <v>379</v>
      </c>
      <c r="E1" s="46"/>
    </row>
    <row r="2" spans="1:5" ht="28.5">
      <c r="A2" s="108" t="s">
        <v>451</v>
      </c>
      <c r="B2" s="25"/>
      <c r="C2" s="25"/>
      <c r="D2" s="25"/>
      <c r="E2" s="25"/>
    </row>
    <row r="3" spans="1:5" s="73" customFormat="1" ht="30.75" customHeight="1">
      <c r="A3" s="143"/>
      <c r="B3" s="144"/>
      <c r="C3" s="144"/>
      <c r="D3" s="144"/>
      <c r="E3" s="145" t="s">
        <v>312</v>
      </c>
    </row>
    <row r="4" spans="1:5" s="73" customFormat="1" ht="19.5" customHeight="1">
      <c r="A4" s="162" t="s">
        <v>331</v>
      </c>
      <c r="B4" s="162" t="s">
        <v>332</v>
      </c>
      <c r="C4" s="162" t="s">
        <v>380</v>
      </c>
      <c r="D4" s="162"/>
      <c r="E4" s="162"/>
    </row>
    <row r="5" spans="1:5" s="73" customFormat="1" ht="19.5" customHeight="1">
      <c r="A5" s="162"/>
      <c r="B5" s="162"/>
      <c r="C5" s="42" t="s">
        <v>317</v>
      </c>
      <c r="D5" s="42" t="s">
        <v>334</v>
      </c>
      <c r="E5" s="42" t="s">
        <v>335</v>
      </c>
    </row>
    <row r="6" spans="1:5" s="73" customFormat="1" ht="19.5" customHeight="1">
      <c r="A6" s="146"/>
      <c r="B6" s="91" t="s">
        <v>422</v>
      </c>
      <c r="C6" s="92">
        <f>SUM(D6:E6)</f>
        <v>0</v>
      </c>
      <c r="D6" s="92"/>
      <c r="E6" s="92"/>
    </row>
    <row r="7" spans="1:5" s="73" customFormat="1" ht="19.5" customHeight="1">
      <c r="A7" s="78"/>
      <c r="B7" s="83"/>
      <c r="C7" s="92">
        <f aca="true" t="shared" si="0" ref="C7:C14">SUM(D7:E7)</f>
        <v>0</v>
      </c>
      <c r="D7" s="92"/>
      <c r="E7" s="92"/>
    </row>
    <row r="8" spans="1:5" s="73" customFormat="1" ht="19.5" customHeight="1">
      <c r="A8" s="78"/>
      <c r="B8" s="83"/>
      <c r="C8" s="92">
        <f t="shared" si="0"/>
        <v>0</v>
      </c>
      <c r="D8" s="92"/>
      <c r="E8" s="92"/>
    </row>
    <row r="9" spans="1:5" s="73" customFormat="1" ht="19.5" customHeight="1">
      <c r="A9" s="78"/>
      <c r="B9" s="83"/>
      <c r="C9" s="92">
        <f t="shared" si="0"/>
        <v>0</v>
      </c>
      <c r="D9" s="92"/>
      <c r="E9" s="92"/>
    </row>
    <row r="10" spans="1:5" s="73" customFormat="1" ht="19.5" customHeight="1">
      <c r="A10" s="90"/>
      <c r="B10" s="83"/>
      <c r="C10" s="92">
        <f t="shared" si="0"/>
        <v>0</v>
      </c>
      <c r="D10" s="92"/>
      <c r="E10" s="92"/>
    </row>
    <row r="11" spans="1:5" s="73" customFormat="1" ht="19.5" customHeight="1">
      <c r="A11" s="90"/>
      <c r="B11" s="83"/>
      <c r="C11" s="92">
        <f t="shared" si="0"/>
        <v>0</v>
      </c>
      <c r="D11" s="92"/>
      <c r="E11" s="92"/>
    </row>
    <row r="12" spans="1:5" s="73" customFormat="1" ht="19.5" customHeight="1">
      <c r="A12" s="90"/>
      <c r="B12" s="83"/>
      <c r="C12" s="92">
        <f t="shared" si="0"/>
        <v>0</v>
      </c>
      <c r="D12" s="92"/>
      <c r="E12" s="92"/>
    </row>
    <row r="13" spans="1:5" s="73" customFormat="1" ht="19.5" customHeight="1">
      <c r="A13" s="90"/>
      <c r="B13" s="83"/>
      <c r="C13" s="92">
        <f t="shared" si="0"/>
        <v>0</v>
      </c>
      <c r="D13" s="92"/>
      <c r="E13" s="92"/>
    </row>
    <row r="14" spans="1:5" s="73" customFormat="1" ht="19.5" customHeight="1">
      <c r="A14" s="47"/>
      <c r="B14" s="48"/>
      <c r="C14" s="92">
        <f t="shared" si="0"/>
        <v>0</v>
      </c>
      <c r="D14" s="89"/>
      <c r="E14" s="89"/>
    </row>
    <row r="15" spans="1:5" s="73" customFormat="1" ht="25.5" customHeight="1">
      <c r="A15" s="132" t="s">
        <v>444</v>
      </c>
      <c r="B15" s="77"/>
      <c r="C15" s="77"/>
      <c r="D15" s="77"/>
      <c r="E15" s="77"/>
    </row>
    <row r="16" spans="1:5" ht="20.25" customHeight="1">
      <c r="A16" s="29"/>
      <c r="B16" s="29"/>
      <c r="C16" s="29"/>
      <c r="D16" s="29"/>
      <c r="E16" s="29"/>
    </row>
    <row r="17" spans="1:5" ht="12.75" customHeight="1">
      <c r="A17" s="29"/>
      <c r="B17" s="29"/>
      <c r="C17" s="29"/>
      <c r="E17" s="29"/>
    </row>
    <row r="18" spans="1:5" ht="12.75" customHeight="1">
      <c r="A18" s="29"/>
      <c r="B18" s="29"/>
      <c r="C18" s="29"/>
      <c r="D18" s="29"/>
      <c r="E18" s="29"/>
    </row>
    <row r="19" spans="1:5" ht="12.75" customHeight="1">
      <c r="A19" s="29"/>
      <c r="B19" s="29"/>
      <c r="C19" s="29"/>
      <c r="E19" s="29"/>
    </row>
    <row r="20" spans="1:5" ht="12.75" customHeight="1">
      <c r="A20" s="29"/>
      <c r="B20" s="29"/>
      <c r="D20" s="29"/>
      <c r="E20" s="29"/>
    </row>
    <row r="21" spans="1:5" ht="12.75" customHeight="1">
      <c r="A21" s="29"/>
      <c r="E21" s="29"/>
    </row>
  </sheetData>
  <sheetProtection/>
  <mergeCells count="3">
    <mergeCell ref="A4:A5"/>
    <mergeCell ref="B4:B5"/>
    <mergeCell ref="C4:E4"/>
  </mergeCells>
  <dataValidations count="1">
    <dataValidation allowBlank="1" showInputMessage="1" showErrorMessage="1" prompt="若无数据则为空,不输&quot;0&quot;" sqref="D6:E14"/>
  </dataValidations>
  <printOptions horizontalCentered="1"/>
  <pageMargins left="0" right="0" top="0.86" bottom="0.9999999849815068" header="0.4999999924907534" footer="0.499999992490753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2"/>
  <sheetViews>
    <sheetView showGridLines="0" showZeros="0" zoomScalePageLayoutView="0" workbookViewId="0" topLeftCell="A1">
      <selection activeCell="D14" sqref="D14"/>
    </sheetView>
  </sheetViews>
  <sheetFormatPr defaultColWidth="6.875" defaultRowHeight="19.5" customHeight="1"/>
  <cols>
    <col min="1" max="1" width="34.50390625" style="24" customWidth="1"/>
    <col min="2" max="2" width="23.125" style="24" customWidth="1"/>
    <col min="3" max="3" width="34.50390625" style="24" customWidth="1"/>
    <col min="4" max="4" width="23.25390625" style="24" customWidth="1"/>
    <col min="5" max="159" width="6.75390625" style="24" customWidth="1"/>
    <col min="160" max="16384" width="6.875" style="24" customWidth="1"/>
  </cols>
  <sheetData>
    <row r="1" spans="1:251" ht="19.5" customHeight="1">
      <c r="A1" s="23" t="s">
        <v>381</v>
      </c>
      <c r="B1" s="49"/>
      <c r="C1" s="50"/>
      <c r="D1" s="46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</row>
    <row r="2" spans="1:251" ht="33.75" customHeight="1">
      <c r="A2" s="110" t="s">
        <v>452</v>
      </c>
      <c r="B2" s="51"/>
      <c r="C2" s="52"/>
      <c r="D2" s="5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</row>
    <row r="3" spans="1:251" s="73" customFormat="1" ht="30.75" customHeight="1">
      <c r="A3" s="54"/>
      <c r="B3" s="53"/>
      <c r="C3" s="54"/>
      <c r="D3" s="31" t="s">
        <v>312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s="73" customFormat="1" ht="23.25" customHeight="1">
      <c r="A4" s="162" t="s">
        <v>313</v>
      </c>
      <c r="B4" s="162"/>
      <c r="C4" s="162" t="s">
        <v>314</v>
      </c>
      <c r="D4" s="162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s="73" customFormat="1" ht="24" customHeight="1">
      <c r="A5" s="28" t="s">
        <v>315</v>
      </c>
      <c r="B5" s="55" t="s">
        <v>316</v>
      </c>
      <c r="C5" s="28" t="s">
        <v>315</v>
      </c>
      <c r="D5" s="28" t="s">
        <v>316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s="73" customFormat="1" ht="19.5" customHeight="1">
      <c r="A6" s="56" t="s">
        <v>426</v>
      </c>
      <c r="B6" s="147">
        <v>828.59</v>
      </c>
      <c r="C6" s="57" t="s">
        <v>402</v>
      </c>
      <c r="D6" s="151">
        <v>728.75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s="73" customFormat="1" ht="19.5" customHeight="1">
      <c r="A7" s="58" t="s">
        <v>382</v>
      </c>
      <c r="B7" s="119"/>
      <c r="C7" s="59" t="s">
        <v>423</v>
      </c>
      <c r="D7" s="152">
        <v>42.39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s="73" customFormat="1" ht="19.5" customHeight="1">
      <c r="A8" s="60" t="s">
        <v>383</v>
      </c>
      <c r="B8" s="147"/>
      <c r="C8" s="59" t="s">
        <v>455</v>
      </c>
      <c r="D8" s="152">
        <v>23.01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spans="1:251" s="73" customFormat="1" ht="19.5" customHeight="1">
      <c r="A9" s="61" t="s">
        <v>384</v>
      </c>
      <c r="B9" s="148"/>
      <c r="C9" s="59" t="s">
        <v>424</v>
      </c>
      <c r="D9" s="152">
        <v>34.44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spans="1:251" s="73" customFormat="1" ht="19.5" customHeight="1">
      <c r="A10" s="61" t="s">
        <v>385</v>
      </c>
      <c r="B10" s="148"/>
      <c r="C10" s="146"/>
      <c r="D10" s="152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spans="1:251" s="73" customFormat="1" ht="19.5" customHeight="1">
      <c r="A11" s="61" t="s">
        <v>386</v>
      </c>
      <c r="B11" s="119"/>
      <c r="C11" s="62"/>
      <c r="D11" s="152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</row>
    <row r="12" spans="1:251" s="73" customFormat="1" ht="19.5" customHeight="1">
      <c r="A12" s="64" t="s">
        <v>387</v>
      </c>
      <c r="B12" s="149">
        <v>828.59</v>
      </c>
      <c r="C12" s="65" t="s">
        <v>388</v>
      </c>
      <c r="D12" s="153">
        <v>828.59</v>
      </c>
      <c r="F12" s="77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spans="1:251" s="73" customFormat="1" ht="19.5" customHeight="1">
      <c r="A13" s="61" t="s">
        <v>389</v>
      </c>
      <c r="B13" s="149"/>
      <c r="C13" s="59" t="s">
        <v>390</v>
      </c>
      <c r="D13" s="153"/>
      <c r="E13" s="77"/>
      <c r="F13" s="77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spans="1:251" s="73" customFormat="1" ht="19.5" customHeight="1">
      <c r="A14" s="61" t="s">
        <v>391</v>
      </c>
      <c r="B14" s="119"/>
      <c r="C14" s="62"/>
      <c r="D14" s="153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spans="1:5" s="73" customFormat="1" ht="19.5" customHeight="1">
      <c r="A15" s="66" t="s">
        <v>392</v>
      </c>
      <c r="B15" s="150">
        <v>828.59</v>
      </c>
      <c r="C15" s="63" t="s">
        <v>393</v>
      </c>
      <c r="D15" s="153">
        <v>828.59</v>
      </c>
      <c r="E15" s="77"/>
    </row>
    <row r="22" ht="19.5" customHeight="1">
      <c r="C22" s="29"/>
    </row>
  </sheetData>
  <sheetProtection/>
  <mergeCells count="2">
    <mergeCell ref="A4:B4"/>
    <mergeCell ref="C4:D4"/>
  </mergeCells>
  <dataValidations count="1">
    <dataValidation allowBlank="1" showInputMessage="1" showErrorMessage="1" prompt="若无数据则为空,不输&quot;0&quot;" sqref="D6:D15 B6:B15"/>
  </dataValidations>
  <printOptions horizontalCentered="1"/>
  <pageMargins left="0" right="0" top="0.67" bottom="0" header="0.4999999924907534" footer="0.499999992490753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tabSelected="1" zoomScalePageLayoutView="0" workbookViewId="0" topLeftCell="A1">
      <selection activeCell="G11" sqref="G11"/>
    </sheetView>
  </sheetViews>
  <sheetFormatPr defaultColWidth="6.875" defaultRowHeight="12.75" customHeight="1"/>
  <cols>
    <col min="1" max="1" width="13.125" style="73" customWidth="1"/>
    <col min="2" max="2" width="37.125" style="73" customWidth="1"/>
    <col min="3" max="3" width="15.125" style="156" customWidth="1"/>
    <col min="4" max="9" width="12.625" style="73" customWidth="1"/>
    <col min="10" max="10" width="10.50390625" style="73" customWidth="1"/>
    <col min="11" max="11" width="12.625" style="73" customWidth="1"/>
    <col min="12" max="12" width="11.375" style="73" customWidth="1"/>
    <col min="13" max="16384" width="6.875" style="73" customWidth="1"/>
  </cols>
  <sheetData>
    <row r="1" spans="1:12" ht="24" customHeight="1">
      <c r="A1" s="23" t="s">
        <v>394</v>
      </c>
      <c r="L1" s="74"/>
    </row>
    <row r="2" spans="1:12" ht="40.5" customHeight="1">
      <c r="A2" s="175" t="s">
        <v>453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30.75" customHeight="1">
      <c r="A3" s="75"/>
      <c r="B3" s="75"/>
      <c r="C3" s="157"/>
      <c r="D3" s="75"/>
      <c r="E3" s="75"/>
      <c r="F3" s="75"/>
      <c r="G3" s="75"/>
      <c r="H3" s="75"/>
      <c r="I3" s="75"/>
      <c r="J3" s="75"/>
      <c r="K3" s="75"/>
      <c r="L3" s="76" t="s">
        <v>312</v>
      </c>
    </row>
    <row r="4" spans="1:12" ht="24" customHeight="1">
      <c r="A4" s="162" t="s">
        <v>395</v>
      </c>
      <c r="B4" s="162"/>
      <c r="C4" s="177" t="s">
        <v>317</v>
      </c>
      <c r="D4" s="174" t="s">
        <v>391</v>
      </c>
      <c r="E4" s="174" t="s">
        <v>396</v>
      </c>
      <c r="F4" s="174" t="s">
        <v>382</v>
      </c>
      <c r="G4" s="174" t="s">
        <v>383</v>
      </c>
      <c r="H4" s="162" t="s">
        <v>384</v>
      </c>
      <c r="I4" s="162"/>
      <c r="J4" s="174" t="s">
        <v>445</v>
      </c>
      <c r="K4" s="174" t="s">
        <v>446</v>
      </c>
      <c r="L4" s="172" t="s">
        <v>389</v>
      </c>
    </row>
    <row r="5" spans="1:12" ht="38.25" customHeight="1">
      <c r="A5" s="68" t="s">
        <v>331</v>
      </c>
      <c r="B5" s="69" t="s">
        <v>332</v>
      </c>
      <c r="C5" s="168"/>
      <c r="D5" s="168"/>
      <c r="E5" s="168"/>
      <c r="F5" s="168"/>
      <c r="G5" s="168"/>
      <c r="H5" s="70" t="s">
        <v>436</v>
      </c>
      <c r="I5" s="70" t="s">
        <v>437</v>
      </c>
      <c r="J5" s="168"/>
      <c r="K5" s="168"/>
      <c r="L5" s="168"/>
    </row>
    <row r="6" spans="1:12" s="79" customFormat="1" ht="27" customHeight="1">
      <c r="A6" s="101"/>
      <c r="B6" s="102" t="s">
        <v>425</v>
      </c>
      <c r="C6" s="93">
        <v>828.59</v>
      </c>
      <c r="D6" s="93"/>
      <c r="E6" s="134">
        <v>828.59</v>
      </c>
      <c r="F6" s="94"/>
      <c r="G6" s="95"/>
      <c r="H6" s="96"/>
      <c r="I6" s="96"/>
      <c r="J6" s="94"/>
      <c r="K6" s="95"/>
      <c r="L6" s="94"/>
    </row>
    <row r="7" spans="1:12" s="79" customFormat="1" ht="27" customHeight="1">
      <c r="A7" s="131" t="s">
        <v>401</v>
      </c>
      <c r="B7" s="131" t="s">
        <v>402</v>
      </c>
      <c r="C7" s="93">
        <v>728.75</v>
      </c>
      <c r="D7" s="93"/>
      <c r="E7" s="134">
        <v>728.75</v>
      </c>
      <c r="F7" s="94"/>
      <c r="G7" s="95"/>
      <c r="H7" s="96"/>
      <c r="I7" s="96"/>
      <c r="J7" s="94"/>
      <c r="K7" s="95"/>
      <c r="L7" s="94"/>
    </row>
    <row r="8" spans="1:12" s="79" customFormat="1" ht="27" customHeight="1">
      <c r="A8" s="131" t="s">
        <v>456</v>
      </c>
      <c r="B8" s="131" t="s">
        <v>457</v>
      </c>
      <c r="C8" s="93">
        <f aca="true" t="shared" si="0" ref="C8:C23">SUM(D8:L8)</f>
        <v>728.75</v>
      </c>
      <c r="D8" s="93"/>
      <c r="E8" s="134">
        <v>728.75</v>
      </c>
      <c r="F8" s="94"/>
      <c r="G8" s="95"/>
      <c r="H8" s="96"/>
      <c r="I8" s="96"/>
      <c r="J8" s="94"/>
      <c r="K8" s="95"/>
      <c r="L8" s="94"/>
    </row>
    <row r="9" spans="1:12" s="79" customFormat="1" ht="27" customHeight="1">
      <c r="A9" s="131" t="s">
        <v>458</v>
      </c>
      <c r="B9" s="131" t="s">
        <v>459</v>
      </c>
      <c r="C9" s="93">
        <v>728.75</v>
      </c>
      <c r="D9" s="93"/>
      <c r="E9" s="134">
        <v>728.75</v>
      </c>
      <c r="F9" s="94"/>
      <c r="G9" s="95"/>
      <c r="H9" s="96"/>
      <c r="I9" s="96"/>
      <c r="J9" s="94"/>
      <c r="K9" s="95"/>
      <c r="L9" s="94"/>
    </row>
    <row r="10" spans="1:12" s="79" customFormat="1" ht="27" customHeight="1">
      <c r="A10" s="131" t="s">
        <v>460</v>
      </c>
      <c r="B10" s="131" t="s">
        <v>423</v>
      </c>
      <c r="C10" s="93">
        <f t="shared" si="0"/>
        <v>42.39</v>
      </c>
      <c r="D10" s="93"/>
      <c r="E10" s="134">
        <v>42.39</v>
      </c>
      <c r="F10" s="94"/>
      <c r="G10" s="95"/>
      <c r="H10" s="96"/>
      <c r="I10" s="96"/>
      <c r="J10" s="94"/>
      <c r="K10" s="95"/>
      <c r="L10" s="94"/>
    </row>
    <row r="11" spans="1:12" s="79" customFormat="1" ht="27" customHeight="1">
      <c r="A11" s="131" t="s">
        <v>461</v>
      </c>
      <c r="B11" s="131" t="s">
        <v>462</v>
      </c>
      <c r="C11" s="93">
        <f t="shared" si="0"/>
        <v>42.39</v>
      </c>
      <c r="D11" s="93"/>
      <c r="E11" s="134">
        <v>42.39</v>
      </c>
      <c r="F11" s="94"/>
      <c r="G11" s="95"/>
      <c r="H11" s="96"/>
      <c r="I11" s="96"/>
      <c r="J11" s="94"/>
      <c r="K11" s="95"/>
      <c r="L11" s="94"/>
    </row>
    <row r="12" spans="1:12" s="79" customFormat="1" ht="27" customHeight="1">
      <c r="A12" s="131" t="s">
        <v>463</v>
      </c>
      <c r="B12" s="131" t="s">
        <v>464</v>
      </c>
      <c r="C12" s="93">
        <f t="shared" si="0"/>
        <v>27.12</v>
      </c>
      <c r="D12" s="93"/>
      <c r="E12" s="134">
        <v>27.12</v>
      </c>
      <c r="F12" s="94"/>
      <c r="G12" s="95"/>
      <c r="H12" s="96"/>
      <c r="I12" s="96"/>
      <c r="J12" s="94"/>
      <c r="K12" s="95"/>
      <c r="L12" s="94"/>
    </row>
    <row r="13" spans="1:12" s="79" customFormat="1" ht="27" customHeight="1">
      <c r="A13" s="131" t="s">
        <v>465</v>
      </c>
      <c r="B13" s="131" t="s">
        <v>466</v>
      </c>
      <c r="C13" s="93">
        <f t="shared" si="0"/>
        <v>13.56</v>
      </c>
      <c r="D13" s="93"/>
      <c r="E13" s="134">
        <v>13.56</v>
      </c>
      <c r="F13" s="94"/>
      <c r="G13" s="95"/>
      <c r="H13" s="96"/>
      <c r="I13" s="96"/>
      <c r="J13" s="94"/>
      <c r="K13" s="95"/>
      <c r="L13" s="94"/>
    </row>
    <row r="14" spans="1:12" s="79" customFormat="1" ht="27" customHeight="1">
      <c r="A14" s="131" t="s">
        <v>467</v>
      </c>
      <c r="B14" s="131" t="s">
        <v>468</v>
      </c>
      <c r="C14" s="93">
        <f t="shared" si="0"/>
        <v>1.71</v>
      </c>
      <c r="D14" s="93"/>
      <c r="E14" s="134">
        <v>1.71</v>
      </c>
      <c r="F14" s="94"/>
      <c r="G14" s="95"/>
      <c r="H14" s="96"/>
      <c r="I14" s="96"/>
      <c r="J14" s="94"/>
      <c r="K14" s="95"/>
      <c r="L14" s="94"/>
    </row>
    <row r="15" spans="1:12" s="79" customFormat="1" ht="27" customHeight="1">
      <c r="A15" s="131" t="s">
        <v>469</v>
      </c>
      <c r="B15" s="131" t="s">
        <v>470</v>
      </c>
      <c r="C15" s="93">
        <f t="shared" si="0"/>
        <v>23.01</v>
      </c>
      <c r="D15" s="97"/>
      <c r="E15" s="134">
        <v>23.01</v>
      </c>
      <c r="F15" s="99"/>
      <c r="G15" s="98"/>
      <c r="H15" s="100"/>
      <c r="I15" s="100"/>
      <c r="J15" s="99"/>
      <c r="K15" s="98"/>
      <c r="L15" s="99"/>
    </row>
    <row r="16" spans="1:12" s="79" customFormat="1" ht="27" customHeight="1">
      <c r="A16" s="131" t="s">
        <v>471</v>
      </c>
      <c r="B16" s="131" t="s">
        <v>472</v>
      </c>
      <c r="C16" s="93">
        <f t="shared" si="0"/>
        <v>23.01</v>
      </c>
      <c r="D16" s="154"/>
      <c r="E16" s="134">
        <v>23.01</v>
      </c>
      <c r="F16" s="154"/>
      <c r="G16" s="154"/>
      <c r="H16" s="154"/>
      <c r="I16" s="154"/>
      <c r="J16" s="154"/>
      <c r="K16" s="154"/>
      <c r="L16" s="154"/>
    </row>
    <row r="17" spans="1:12" s="79" customFormat="1" ht="27" customHeight="1">
      <c r="A17" s="131" t="s">
        <v>473</v>
      </c>
      <c r="B17" s="131" t="s">
        <v>474</v>
      </c>
      <c r="C17" s="93">
        <f t="shared" si="0"/>
        <v>5.78</v>
      </c>
      <c r="D17" s="154"/>
      <c r="E17" s="134">
        <v>5.78</v>
      </c>
      <c r="F17" s="154"/>
      <c r="G17" s="154"/>
      <c r="H17" s="154"/>
      <c r="I17" s="154"/>
      <c r="J17" s="154"/>
      <c r="K17" s="154"/>
      <c r="L17" s="154"/>
    </row>
    <row r="18" spans="1:12" ht="27" customHeight="1">
      <c r="A18" s="131" t="s">
        <v>475</v>
      </c>
      <c r="B18" s="131" t="s">
        <v>476</v>
      </c>
      <c r="C18" s="93">
        <f t="shared" si="0"/>
        <v>8.63</v>
      </c>
      <c r="D18" s="155"/>
      <c r="E18" s="134">
        <v>8.63</v>
      </c>
      <c r="F18" s="155"/>
      <c r="G18" s="155"/>
      <c r="H18" s="155"/>
      <c r="I18" s="155"/>
      <c r="J18" s="155"/>
      <c r="K18" s="155"/>
      <c r="L18" s="155"/>
    </row>
    <row r="19" spans="1:12" ht="27" customHeight="1">
      <c r="A19" s="131" t="s">
        <v>477</v>
      </c>
      <c r="B19" s="131" t="s">
        <v>478</v>
      </c>
      <c r="C19" s="93">
        <f t="shared" si="0"/>
        <v>5.55</v>
      </c>
      <c r="D19" s="155"/>
      <c r="E19" s="134">
        <v>5.55</v>
      </c>
      <c r="F19" s="155"/>
      <c r="G19" s="155"/>
      <c r="H19" s="155"/>
      <c r="I19" s="155"/>
      <c r="J19" s="155"/>
      <c r="K19" s="155"/>
      <c r="L19" s="155"/>
    </row>
    <row r="20" spans="1:12" ht="27" customHeight="1">
      <c r="A20" s="131" t="s">
        <v>479</v>
      </c>
      <c r="B20" s="131" t="s">
        <v>480</v>
      </c>
      <c r="C20" s="93">
        <f t="shared" si="0"/>
        <v>3.05</v>
      </c>
      <c r="D20" s="155"/>
      <c r="E20" s="134">
        <v>3.05</v>
      </c>
      <c r="F20" s="155"/>
      <c r="G20" s="155"/>
      <c r="H20" s="155"/>
      <c r="I20" s="155"/>
      <c r="J20" s="155"/>
      <c r="K20" s="155"/>
      <c r="L20" s="155"/>
    </row>
    <row r="21" spans="1:12" ht="27" customHeight="1">
      <c r="A21" s="131" t="s">
        <v>481</v>
      </c>
      <c r="B21" s="131" t="s">
        <v>424</v>
      </c>
      <c r="C21" s="93">
        <f t="shared" si="0"/>
        <v>34.44</v>
      </c>
      <c r="D21" s="146"/>
      <c r="E21" s="134">
        <v>34.44</v>
      </c>
      <c r="F21" s="146"/>
      <c r="G21" s="146"/>
      <c r="H21" s="146"/>
      <c r="I21" s="155"/>
      <c r="J21" s="155"/>
      <c r="K21" s="155"/>
      <c r="L21" s="155"/>
    </row>
    <row r="22" spans="1:12" ht="27" customHeight="1">
      <c r="A22" s="131" t="s">
        <v>482</v>
      </c>
      <c r="B22" s="131" t="s">
        <v>483</v>
      </c>
      <c r="C22" s="93">
        <f t="shared" si="0"/>
        <v>34.44</v>
      </c>
      <c r="D22" s="146"/>
      <c r="E22" s="134">
        <v>34.44</v>
      </c>
      <c r="F22" s="146"/>
      <c r="G22" s="146"/>
      <c r="H22" s="146"/>
      <c r="I22" s="146"/>
      <c r="J22" s="155"/>
      <c r="K22" s="155"/>
      <c r="L22" s="146"/>
    </row>
    <row r="23" spans="1:12" ht="27" customHeight="1">
      <c r="A23" s="131" t="s">
        <v>484</v>
      </c>
      <c r="B23" s="131" t="s">
        <v>485</v>
      </c>
      <c r="C23" s="93">
        <f t="shared" si="0"/>
        <v>34.44</v>
      </c>
      <c r="D23" s="146"/>
      <c r="E23" s="134">
        <v>34.44</v>
      </c>
      <c r="F23" s="146"/>
      <c r="G23" s="146"/>
      <c r="H23" s="146"/>
      <c r="I23" s="146"/>
      <c r="J23" s="146"/>
      <c r="K23" s="146"/>
      <c r="L23" s="146"/>
    </row>
  </sheetData>
  <sheetProtection/>
  <mergeCells count="11">
    <mergeCell ref="K4:K5"/>
    <mergeCell ref="L4:L5"/>
    <mergeCell ref="F4:F5"/>
    <mergeCell ref="G4:G5"/>
    <mergeCell ref="A2:L2"/>
    <mergeCell ref="A4:B4"/>
    <mergeCell ref="C4:C5"/>
    <mergeCell ref="D4:D5"/>
    <mergeCell ref="E4:E5"/>
    <mergeCell ref="H4:I4"/>
    <mergeCell ref="J4:J5"/>
  </mergeCells>
  <dataValidations count="1">
    <dataValidation allowBlank="1" showInputMessage="1" showErrorMessage="1" prompt="若无数据则为空,不输&quot;0&quot;" sqref="F7:L15 E20"/>
  </dataValidation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J6" sqref="J6"/>
    </sheetView>
  </sheetViews>
  <sheetFormatPr defaultColWidth="6.875" defaultRowHeight="12.75" customHeight="1"/>
  <cols>
    <col min="1" max="1" width="13.50390625" style="24" customWidth="1"/>
    <col min="2" max="2" width="35.25390625" style="24" customWidth="1"/>
    <col min="3" max="3" width="20.25390625" style="24" customWidth="1"/>
    <col min="4" max="5" width="18.00390625" style="24" customWidth="1"/>
    <col min="6" max="6" width="9.50390625" style="24" customWidth="1"/>
    <col min="7" max="7" width="11.25390625" style="24" customWidth="1"/>
    <col min="8" max="8" width="12.125" style="24" customWidth="1"/>
    <col min="9" max="16384" width="6.875" style="24" customWidth="1"/>
  </cols>
  <sheetData>
    <row r="1" spans="1:2" ht="19.5" customHeight="1">
      <c r="A1" s="23" t="s">
        <v>397</v>
      </c>
      <c r="B1" s="29"/>
    </row>
    <row r="2" spans="1:8" ht="28.5">
      <c r="A2" s="109" t="s">
        <v>454</v>
      </c>
      <c r="B2" s="71"/>
      <c r="C2" s="71"/>
      <c r="D2" s="71"/>
      <c r="E2" s="71"/>
      <c r="F2" s="71"/>
      <c r="G2" s="71"/>
      <c r="H2" s="67"/>
    </row>
    <row r="3" spans="1:8" s="73" customFormat="1" ht="18" customHeight="1">
      <c r="A3" s="129"/>
      <c r="B3" s="54"/>
      <c r="C3" s="129"/>
      <c r="D3" s="129"/>
      <c r="E3" s="129"/>
      <c r="F3" s="129"/>
      <c r="G3" s="129"/>
      <c r="H3" s="31" t="s">
        <v>312</v>
      </c>
    </row>
    <row r="4" spans="1:8" ht="32.25" customHeight="1">
      <c r="A4" s="72" t="s">
        <v>331</v>
      </c>
      <c r="B4" s="72" t="s">
        <v>332</v>
      </c>
      <c r="C4" s="72" t="s">
        <v>317</v>
      </c>
      <c r="D4" s="72" t="s">
        <v>334</v>
      </c>
      <c r="E4" s="72" t="s">
        <v>335</v>
      </c>
      <c r="F4" s="72" t="s">
        <v>398</v>
      </c>
      <c r="G4" s="72" t="s">
        <v>399</v>
      </c>
      <c r="H4" s="72" t="s">
        <v>400</v>
      </c>
    </row>
    <row r="5" spans="1:8" ht="29.25" customHeight="1">
      <c r="A5" s="112"/>
      <c r="B5" s="102" t="s">
        <v>425</v>
      </c>
      <c r="C5" s="119">
        <v>828.59</v>
      </c>
      <c r="D5" s="119">
        <v>508.7</v>
      </c>
      <c r="E5" s="119">
        <v>319.89</v>
      </c>
      <c r="F5" s="118"/>
      <c r="G5" s="118"/>
      <c r="H5" s="118"/>
    </row>
    <row r="6" spans="1:8" ht="29.25" customHeight="1">
      <c r="A6" s="131" t="s">
        <v>401</v>
      </c>
      <c r="B6" s="131" t="s">
        <v>402</v>
      </c>
      <c r="C6" s="119">
        <f>D6+E6</f>
        <v>728.75</v>
      </c>
      <c r="D6" s="134">
        <v>408.86</v>
      </c>
      <c r="E6" s="119">
        <v>319.89</v>
      </c>
      <c r="F6" s="118"/>
      <c r="G6" s="118"/>
      <c r="H6" s="118"/>
    </row>
    <row r="7" spans="1:8" ht="29.25" customHeight="1">
      <c r="A7" s="131" t="s">
        <v>456</v>
      </c>
      <c r="B7" s="131" t="s">
        <v>457</v>
      </c>
      <c r="C7" s="119">
        <f aca="true" t="shared" si="0" ref="C7:C22">D7+E7</f>
        <v>728.75</v>
      </c>
      <c r="D7" s="134">
        <v>408.86</v>
      </c>
      <c r="E7" s="119">
        <v>319.89</v>
      </c>
      <c r="F7" s="118"/>
      <c r="G7" s="118"/>
      <c r="H7" s="118"/>
    </row>
    <row r="8" spans="1:8" ht="29.25" customHeight="1">
      <c r="A8" s="131" t="s">
        <v>458</v>
      </c>
      <c r="B8" s="131" t="s">
        <v>459</v>
      </c>
      <c r="C8" s="119">
        <f t="shared" si="0"/>
        <v>728.75</v>
      </c>
      <c r="D8" s="134">
        <v>408.86</v>
      </c>
      <c r="E8" s="119">
        <v>319.89</v>
      </c>
      <c r="F8" s="118"/>
      <c r="G8" s="118"/>
      <c r="H8" s="118"/>
    </row>
    <row r="9" spans="1:8" ht="29.25" customHeight="1">
      <c r="A9" s="131" t="s">
        <v>460</v>
      </c>
      <c r="B9" s="131" t="s">
        <v>423</v>
      </c>
      <c r="C9" s="119">
        <f t="shared" si="0"/>
        <v>42.39</v>
      </c>
      <c r="D9" s="134">
        <v>42.39</v>
      </c>
      <c r="E9" s="119"/>
      <c r="F9" s="118"/>
      <c r="G9" s="118"/>
      <c r="H9" s="118"/>
    </row>
    <row r="10" spans="1:8" ht="29.25" customHeight="1">
      <c r="A10" s="131" t="s">
        <v>461</v>
      </c>
      <c r="B10" s="131" t="s">
        <v>462</v>
      </c>
      <c r="C10" s="119">
        <f t="shared" si="0"/>
        <v>42.39</v>
      </c>
      <c r="D10" s="134">
        <v>42.39</v>
      </c>
      <c r="E10" s="119"/>
      <c r="F10" s="118"/>
      <c r="G10" s="118"/>
      <c r="H10" s="118"/>
    </row>
    <row r="11" spans="1:8" ht="29.25" customHeight="1">
      <c r="A11" s="131" t="s">
        <v>463</v>
      </c>
      <c r="B11" s="131" t="s">
        <v>464</v>
      </c>
      <c r="C11" s="119">
        <f t="shared" si="0"/>
        <v>27.12</v>
      </c>
      <c r="D11" s="134">
        <v>27.12</v>
      </c>
      <c r="E11" s="119"/>
      <c r="F11" s="118"/>
      <c r="G11" s="118"/>
      <c r="H11" s="118"/>
    </row>
    <row r="12" spans="1:8" ht="29.25" customHeight="1">
      <c r="A12" s="131" t="s">
        <v>465</v>
      </c>
      <c r="B12" s="131" t="s">
        <v>466</v>
      </c>
      <c r="C12" s="119">
        <f t="shared" si="0"/>
        <v>13.56</v>
      </c>
      <c r="D12" s="134">
        <v>13.56</v>
      </c>
      <c r="E12" s="119"/>
      <c r="F12" s="118"/>
      <c r="G12" s="118"/>
      <c r="H12" s="118"/>
    </row>
    <row r="13" spans="1:8" ht="29.25" customHeight="1">
      <c r="A13" s="131" t="s">
        <v>467</v>
      </c>
      <c r="B13" s="131" t="s">
        <v>468</v>
      </c>
      <c r="C13" s="119">
        <f t="shared" si="0"/>
        <v>1.71</v>
      </c>
      <c r="D13" s="134">
        <v>1.71</v>
      </c>
      <c r="E13" s="119"/>
      <c r="F13" s="118"/>
      <c r="G13" s="118"/>
      <c r="H13" s="118"/>
    </row>
    <row r="14" spans="1:8" ht="29.25" customHeight="1">
      <c r="A14" s="131" t="s">
        <v>469</v>
      </c>
      <c r="B14" s="131" t="s">
        <v>470</v>
      </c>
      <c r="C14" s="119">
        <f t="shared" si="0"/>
        <v>23.01</v>
      </c>
      <c r="D14" s="134">
        <v>23.01</v>
      </c>
      <c r="E14" s="119"/>
      <c r="F14" s="118"/>
      <c r="G14" s="118"/>
      <c r="H14" s="118"/>
    </row>
    <row r="15" spans="1:8" ht="29.25" customHeight="1">
      <c r="A15" s="131" t="s">
        <v>471</v>
      </c>
      <c r="B15" s="131" t="s">
        <v>472</v>
      </c>
      <c r="C15" s="119">
        <f t="shared" si="0"/>
        <v>23.01</v>
      </c>
      <c r="D15" s="134">
        <v>23.01</v>
      </c>
      <c r="E15" s="119"/>
      <c r="F15" s="118"/>
      <c r="G15" s="118"/>
      <c r="H15" s="118"/>
    </row>
    <row r="16" spans="1:8" ht="29.25" customHeight="1">
      <c r="A16" s="131" t="s">
        <v>473</v>
      </c>
      <c r="B16" s="131" t="s">
        <v>474</v>
      </c>
      <c r="C16" s="119">
        <f t="shared" si="0"/>
        <v>5.78</v>
      </c>
      <c r="D16" s="134">
        <v>5.78</v>
      </c>
      <c r="E16" s="119"/>
      <c r="F16" s="118"/>
      <c r="G16" s="118"/>
      <c r="H16" s="118"/>
    </row>
    <row r="17" spans="1:8" ht="29.25" customHeight="1">
      <c r="A17" s="131" t="s">
        <v>475</v>
      </c>
      <c r="B17" s="131" t="s">
        <v>476</v>
      </c>
      <c r="C17" s="119">
        <f t="shared" si="0"/>
        <v>8.63</v>
      </c>
      <c r="D17" s="134">
        <v>8.63</v>
      </c>
      <c r="E17" s="119"/>
      <c r="F17" s="118"/>
      <c r="G17" s="118"/>
      <c r="H17" s="118"/>
    </row>
    <row r="18" spans="1:8" ht="29.25" customHeight="1">
      <c r="A18" s="131" t="s">
        <v>477</v>
      </c>
      <c r="B18" s="131" t="s">
        <v>478</v>
      </c>
      <c r="C18" s="119">
        <f t="shared" si="0"/>
        <v>5.55</v>
      </c>
      <c r="D18" s="134">
        <v>5.55</v>
      </c>
      <c r="E18" s="119"/>
      <c r="F18" s="118"/>
      <c r="G18" s="118"/>
      <c r="H18" s="118"/>
    </row>
    <row r="19" spans="1:8" ht="29.25" customHeight="1">
      <c r="A19" s="131" t="s">
        <v>479</v>
      </c>
      <c r="B19" s="131" t="s">
        <v>480</v>
      </c>
      <c r="C19" s="119">
        <f t="shared" si="0"/>
        <v>3.05</v>
      </c>
      <c r="D19" s="134">
        <v>3.05</v>
      </c>
      <c r="E19" s="119"/>
      <c r="F19" s="118"/>
      <c r="G19" s="118"/>
      <c r="H19" s="118"/>
    </row>
    <row r="20" spans="1:8" s="81" customFormat="1" ht="29.25" customHeight="1">
      <c r="A20" s="131" t="s">
        <v>481</v>
      </c>
      <c r="B20" s="131" t="s">
        <v>424</v>
      </c>
      <c r="C20" s="119">
        <f t="shared" si="0"/>
        <v>34.44</v>
      </c>
      <c r="D20" s="134">
        <v>34.44</v>
      </c>
      <c r="E20" s="119"/>
      <c r="F20" s="103"/>
      <c r="G20" s="119"/>
      <c r="H20" s="119"/>
    </row>
    <row r="21" spans="1:8" s="81" customFormat="1" ht="29.25" customHeight="1">
      <c r="A21" s="131" t="s">
        <v>482</v>
      </c>
      <c r="B21" s="131" t="s">
        <v>483</v>
      </c>
      <c r="C21" s="119">
        <f t="shared" si="0"/>
        <v>34.44</v>
      </c>
      <c r="D21" s="134">
        <v>34.44</v>
      </c>
      <c r="E21" s="119"/>
      <c r="F21" s="119"/>
      <c r="G21" s="119"/>
      <c r="H21" s="119"/>
    </row>
    <row r="22" spans="1:8" s="81" customFormat="1" ht="29.25" customHeight="1">
      <c r="A22" s="131" t="s">
        <v>484</v>
      </c>
      <c r="B22" s="131" t="s">
        <v>485</v>
      </c>
      <c r="C22" s="119">
        <f t="shared" si="0"/>
        <v>34.44</v>
      </c>
      <c r="D22" s="134">
        <v>34.44</v>
      </c>
      <c r="E22" s="119"/>
      <c r="F22" s="119"/>
      <c r="G22" s="119"/>
      <c r="H22" s="119"/>
    </row>
    <row r="23" spans="1:8" ht="18.75" customHeight="1">
      <c r="A23" s="29"/>
      <c r="B23" s="29"/>
      <c r="C23" s="29"/>
      <c r="D23" s="29"/>
      <c r="E23" s="29"/>
      <c r="F23" s="29"/>
      <c r="G23" s="29"/>
      <c r="H23" s="29"/>
    </row>
    <row r="24" spans="1:8" ht="12.75" customHeight="1">
      <c r="A24" s="29"/>
      <c r="B24" s="29"/>
      <c r="D24" s="29"/>
      <c r="E24" s="29"/>
      <c r="F24" s="29"/>
      <c r="G24" s="29"/>
      <c r="H24" s="29"/>
    </row>
    <row r="25" spans="1:9" ht="12.75" customHeight="1">
      <c r="A25" s="29"/>
      <c r="B25" s="29"/>
      <c r="D25" s="29"/>
      <c r="E25" s="29"/>
      <c r="F25" s="29"/>
      <c r="G25" s="29"/>
      <c r="H25" s="29"/>
      <c r="I25" s="29"/>
    </row>
    <row r="26" spans="1:8" ht="12.75" customHeight="1">
      <c r="A26" s="29"/>
      <c r="B26" s="29"/>
      <c r="D26" s="29"/>
      <c r="E26" s="29"/>
      <c r="F26" s="29"/>
      <c r="G26" s="29"/>
      <c r="H26" s="29"/>
    </row>
    <row r="27" spans="1:7" ht="12.75" customHeight="1">
      <c r="A27" s="29"/>
      <c r="B27" s="29"/>
      <c r="D27" s="29"/>
      <c r="E27" s="29"/>
      <c r="F27" s="29"/>
      <c r="G27" s="29"/>
    </row>
    <row r="28" spans="1:9" ht="12.75" customHeight="1">
      <c r="A28" s="29"/>
      <c r="B28" s="29"/>
      <c r="C28" s="29"/>
      <c r="D28" s="29"/>
      <c r="E28" s="29"/>
      <c r="F28" s="29"/>
      <c r="G28" s="29"/>
      <c r="I28" s="29"/>
    </row>
    <row r="29" spans="2:8" ht="12.75" customHeight="1">
      <c r="B29" s="29"/>
      <c r="F29" s="29"/>
      <c r="G29" s="29"/>
      <c r="H29" s="29"/>
    </row>
  </sheetData>
  <sheetProtection/>
  <dataValidations count="1">
    <dataValidation allowBlank="1" showInputMessage="1" showErrorMessage="1" prompt="若无数据则为空,不输&quot;0&quot;" sqref="D19"/>
  </dataValidations>
  <printOptions horizontalCentered="1"/>
  <pageMargins left="0.39" right="0" top="0.9999999849815068" bottom="0.9999999849815068" header="0.4999999924907534" footer="0.499999992490753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2020-03-13T08:28:59Z</dcterms:modified>
  <cp:category/>
  <cp:version/>
  <cp:contentType/>
  <cp:contentStatus/>
</cp:coreProperties>
</file>