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单位收支总表" sheetId="9" r:id="rId7"/>
    <sheet name="7 单位收入总表" sheetId="10" r:id="rId8"/>
    <sheet name="8 单位支出总表" sheetId="11" r:id="rId9"/>
    <sheet name="9 政府采购明细表" sheetId="12" r:id="rId10"/>
    <sheet name="10预算项目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一般公共预算支出-无上年数'!$A$1:$E$9</definedName>
    <definedName name="_xlnm.Print_Area" localSheetId="3">'3 一般公共预算财政基本支出'!$A$1:$E$61</definedName>
    <definedName name="_xlnm.Print_Area" localSheetId="4">'4 一般公用预算“三公”经费支出表-无上年数'!$A$1:$L$8</definedName>
    <definedName name="_xlnm.Print_Area" localSheetId="6">'6 单位收支总表'!$A$1:$D$30</definedName>
    <definedName name="_xlnm.Print_Area" localSheetId="7">'7 单位收入总表'!$A$1:$L$6</definedName>
    <definedName name="_xlnm.Print_Area" localSheetId="8">'8 单位支出总表'!$A$1:$H$6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单位收入总表'!$1:$6</definedName>
    <definedName name="_xlnm.Print_Titles" localSheetId="8">'8 单位支出总表'!$1:$5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D7" i="4"/>
  <c r="D14" i="9"/>
  <c r="D18" i="9" s="1"/>
  <c r="D6" i="11"/>
  <c r="E6" i="11"/>
  <c r="C6" i="11"/>
  <c r="D7" i="10"/>
  <c r="E7" i="10"/>
  <c r="C7" i="10"/>
  <c r="B18" i="9"/>
  <c r="D7" i="5" l="1"/>
  <c r="E7" i="5"/>
  <c r="C7" i="5"/>
  <c r="E18" i="4"/>
  <c r="D18" i="4"/>
  <c r="B18" i="4"/>
  <c r="F16" i="4"/>
  <c r="G16" i="4"/>
  <c r="G18" i="4" l="1"/>
  <c r="F18" i="4"/>
</calcChain>
</file>

<file path=xl/sharedStrings.xml><?xml version="1.0" encoding="utf-8"?>
<sst xmlns="http://schemas.openxmlformats.org/spreadsheetml/2006/main" count="1547" uniqueCount="603">
  <si>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</si>
  <si>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</si>
  <si>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</si>
  <si>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</si>
  <si>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</si>
  <si>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</si>
  <si>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</si>
  <si>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</si>
  <si>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</si>
  <si>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</si>
  <si>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</si>
  <si>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</si>
  <si>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</si>
  <si>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</si>
  <si>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</si>
  <si>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</si>
  <si>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</si>
  <si>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</si>
  <si>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</si>
  <si>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</si>
  <si>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</si>
  <si>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</si>
  <si>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</si>
  <si>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</si>
  <si>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</si>
  <si>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</si>
  <si>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</si>
  <si>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</si>
  <si>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</si>
  <si>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</si>
  <si>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</si>
  <si>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</si>
  <si>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</si>
  <si>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</si>
  <si>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</si>
  <si>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</si>
  <si>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</si>
  <si>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</si>
  <si>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</si>
  <si>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</si>
  <si>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</si>
  <si>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</si>
  <si>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</si>
  <si>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</si>
  <si>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</si>
  <si>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</si>
  <si>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</si>
  <si>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</si>
  <si>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</si>
  <si>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</si>
  <si>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</si>
  <si>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</si>
  <si>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</si>
  <si>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</si>
  <si>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</si>
  <si>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</si>
  <si>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</si>
  <si>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</si>
  <si>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</si>
  <si>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</si>
  <si>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</si>
  <si>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</si>
  <si>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</si>
  <si>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</si>
  <si>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</si>
  <si>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</si>
  <si>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</si>
  <si>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</si>
  <si>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</si>
  <si>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</si>
  <si>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</si>
  <si>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</si>
  <si>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</si>
  <si>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</si>
  <si>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</si>
  <si>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</si>
  <si>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</si>
  <si>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</si>
  <si>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</si>
  <si>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</si>
  <si>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</si>
  <si>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</si>
  <si>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</si>
  <si>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</si>
  <si>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</si>
  <si>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</si>
  <si>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</si>
  <si>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</si>
  <si>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</si>
  <si>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</si>
  <si>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</si>
  <si>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</si>
  <si>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</si>
  <si>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</si>
  <si>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</si>
  <si>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</si>
  <si>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</si>
  <si>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</si>
  <si>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</si>
  <si>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</si>
  <si>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</si>
  <si>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</si>
  <si>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</si>
  <si>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</si>
  <si>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</si>
  <si>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</si>
  <si>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</si>
  <si>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</si>
  <si>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</si>
  <si>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</si>
  <si>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</si>
  <si>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</si>
  <si>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</si>
  <si>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</si>
  <si>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</si>
  <si>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</si>
  <si>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</si>
  <si>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</si>
  <si>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</si>
  <si>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</si>
  <si>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</si>
  <si>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</si>
  <si>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</si>
  <si>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</si>
  <si>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</si>
  <si>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</si>
  <si>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</si>
  <si>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</si>
  <si>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</si>
  <si>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</si>
  <si>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</si>
  <si>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</si>
  <si>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</si>
  <si>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</si>
  <si>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</si>
  <si>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</si>
  <si>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</si>
  <si>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</si>
  <si>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</si>
  <si>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</si>
  <si>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</si>
  <si>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</si>
  <si>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</si>
  <si>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</si>
  <si>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</si>
  <si>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</si>
  <si>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</si>
  <si>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</si>
  <si>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</si>
  <si>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</si>
  <si>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</si>
  <si>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</si>
  <si>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</si>
  <si>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</si>
  <si>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</si>
  <si>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</si>
  <si>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</si>
  <si>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</si>
  <si>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</si>
  <si>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</si>
  <si>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</si>
  <si>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</si>
  <si>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</si>
  <si>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</si>
  <si>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</si>
  <si>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</si>
  <si>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</si>
  <si>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</si>
  <si>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</si>
  <si>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</si>
  <si>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</si>
  <si>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</si>
  <si>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</si>
  <si>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</si>
  <si>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</si>
  <si>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</si>
  <si>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</si>
  <si>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</si>
  <si>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</si>
  <si>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</si>
  <si>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</si>
  <si>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</si>
  <si>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</si>
  <si>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</si>
  <si>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</si>
  <si>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</si>
  <si>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</si>
  <si>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</si>
  <si>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</si>
  <si>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</si>
  <si>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</si>
  <si>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</si>
  <si>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</si>
  <si>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</si>
  <si>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</si>
  <si>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</si>
  <si>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</si>
  <si>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</si>
  <si>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</si>
  <si>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</si>
  <si>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</si>
  <si>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</si>
  <si>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</si>
  <si>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</si>
  <si>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</si>
  <si>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</si>
  <si>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</si>
  <si>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</si>
  <si>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</si>
  <si>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</si>
  <si>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</si>
  <si>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</si>
  <si>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</si>
  <si>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</si>
  <si>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</si>
  <si>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</si>
  <si>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</si>
  <si>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</si>
  <si>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</si>
  <si>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</si>
  <si>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</si>
  <si>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</si>
  <si>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</si>
  <si>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</si>
  <si>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</si>
  <si>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</si>
  <si>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</si>
  <si>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</si>
  <si>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</si>
  <si>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</si>
  <si>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</si>
  <si>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</si>
  <si>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</si>
  <si>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</si>
  <si>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</si>
  <si>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</si>
  <si>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</si>
  <si>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</si>
  <si>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</si>
  <si>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</si>
  <si>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</si>
  <si>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</si>
  <si>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</si>
  <si>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</si>
  <si>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</si>
  <si>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</si>
  <si>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</si>
  <si>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</si>
  <si>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</si>
  <si>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</si>
  <si>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</si>
  <si>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</si>
  <si>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</si>
  <si>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</si>
  <si>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</si>
  <si>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</si>
  <si>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</si>
  <si>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</si>
  <si>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</si>
  <si>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</si>
  <si>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</si>
  <si>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</si>
  <si>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</si>
  <si>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</si>
  <si>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</si>
  <si>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</si>
  <si>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</si>
  <si>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</si>
  <si>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</si>
  <si>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</si>
  <si>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</si>
  <si>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</si>
  <si>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</si>
  <si>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</si>
  <si>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</si>
  <si>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</si>
  <si>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</si>
  <si>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</si>
  <si>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</si>
  <si>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</si>
  <si>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</si>
  <si>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</si>
  <si>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</si>
  <si>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</si>
  <si>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</si>
  <si>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</si>
  <si>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</si>
  <si>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</si>
  <si>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</si>
  <si>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</si>
  <si>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</si>
  <si>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</si>
  <si>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</si>
  <si>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</si>
  <si>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</si>
  <si>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</si>
  <si>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</si>
  <si>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</si>
  <si>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</si>
  <si>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</si>
  <si>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</si>
  <si>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</si>
  <si>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</si>
  <si>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</si>
  <si>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</si>
  <si>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</si>
  <si>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</si>
  <si>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</si>
  <si>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</si>
  <si>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</si>
  <si>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</si>
  <si>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</si>
  <si>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</si>
  <si>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</si>
  <si>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</si>
  <si>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</si>
  <si>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</si>
  <si>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</si>
  <si>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</si>
  <si>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</si>
  <si>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</si>
  <si>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</si>
  <si>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</si>
  <si>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</si>
  <si>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</si>
  <si>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二、结转下年</t>
  </si>
  <si>
    <t>收入总数</t>
  </si>
  <si>
    <t>支出总数</t>
  </si>
  <si>
    <t>功能分类科目</t>
  </si>
  <si>
    <t>科目编码</t>
  </si>
  <si>
    <t>科目名称</t>
  </si>
  <si>
    <t>小计</t>
  </si>
  <si>
    <t>基本支出</t>
  </si>
  <si>
    <t>项目支出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</si>
  <si>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</si>
  <si>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</si>
  <si>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</si>
  <si>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</si>
  <si>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</si>
  <si>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</si>
  <si>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</si>
  <si>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</si>
  <si>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</si>
  <si>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</si>
  <si>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</si>
  <si>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</si>
  <si>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</si>
  <si>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</si>
  <si>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</si>
  <si>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</si>
  <si>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</si>
  <si>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</si>
  <si>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</si>
  <si>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</si>
  <si>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</si>
  <si>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</si>
  <si>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</si>
  <si>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</si>
  <si>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</si>
  <si>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</si>
  <si>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</si>
  <si>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</si>
  <si>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</si>
  <si>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</si>
  <si>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</si>
  <si>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</si>
  <si>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</si>
  <si>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</si>
  <si>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</si>
  <si>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</si>
  <si>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</si>
  <si>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</si>
  <si>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</si>
  <si>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</si>
  <si>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</si>
  <si>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</si>
  <si>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</si>
  <si>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</si>
  <si>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</si>
  <si>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</si>
  <si>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</si>
  <si>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</si>
  <si>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30213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</si>
  <si>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</si>
  <si>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</si>
  <si>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</si>
  <si>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</si>
  <si>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</si>
  <si>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</si>
  <si>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</si>
  <si>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</si>
  <si>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</si>
  <si>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</si>
  <si>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</si>
  <si>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</si>
  <si>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</si>
  <si>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</si>
  <si>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</si>
  <si>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</si>
  <si>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</si>
  <si>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</si>
  <si>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</si>
  <si>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</si>
  <si>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</si>
  <si>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</si>
  <si>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</si>
  <si>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</si>
  <si>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</si>
  <si>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</si>
  <si>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</si>
  <si>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</si>
  <si>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</si>
  <si>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30308</t>
  </si>
  <si>
    <t xml:space="preserve">  助学金</t>
  </si>
  <si>
    <t xml:space="preserve">  30399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</si>
  <si>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</si>
  <si>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</si>
  <si>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</si>
  <si>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</si>
  <si>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</si>
  <si>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</si>
  <si>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</si>
  <si>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</si>
  <si>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</si>
  <si>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</si>
  <si>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</si>
  <si>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</si>
  <si>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</si>
  <si>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</si>
  <si>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</si>
  <si>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</si>
  <si>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</si>
  <si>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</si>
  <si>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</si>
  <si>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</si>
  <si>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工程类</t>
    <phoneticPr fontId="2" type="noConversion"/>
  </si>
  <si>
    <t>服务类</t>
    <phoneticPr fontId="2" type="noConversion"/>
  </si>
  <si>
    <t>货物类</t>
    <phoneticPr fontId="2" type="noConversion"/>
  </si>
  <si>
    <t>项目</t>
    <phoneticPr fontId="2" type="noConversion"/>
  </si>
  <si>
    <t>单位：万元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</si>
  <si>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</si>
  <si>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</si>
  <si>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</si>
  <si>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</si>
  <si>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</si>
  <si>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</si>
  <si>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>备注：本表反映2021年当年一般公共预算财政拨款支出情况。</t>
    <phoneticPr fontId="2" type="noConversion"/>
  </si>
  <si>
    <t>2021年预算数</t>
    <phoneticPr fontId="2" type="noConversion"/>
  </si>
  <si>
    <t>2021年基本支出</t>
    <phoneticPr fontId="2" type="noConversion"/>
  </si>
  <si>
    <t>2020年预算数</t>
    <phoneticPr fontId="2" type="noConversion"/>
  </si>
  <si>
    <t>附件3-4</t>
    <phoneticPr fontId="2" type="noConversion"/>
  </si>
  <si>
    <t>XXXXX（单位全称）一般公共预算“三公”经费支出表</t>
    <phoneticPr fontId="2" type="noConversion"/>
  </si>
  <si>
    <t>项目名称</t>
    <phoneticPr fontId="20" type="noConversion"/>
  </si>
  <si>
    <t>项目当年预算金额（万元）</t>
    <phoneticPr fontId="20" type="noConversion"/>
  </si>
  <si>
    <t>项目绩效目标</t>
  </si>
  <si>
    <t>跨年度项目
总体绩效目标</t>
    <phoneticPr fontId="20" type="noConversion"/>
  </si>
  <si>
    <t>当年绩效目标</t>
  </si>
  <si>
    <t>绩效指标</t>
  </si>
  <si>
    <t>一级指标</t>
  </si>
  <si>
    <t>二级指标</t>
  </si>
  <si>
    <t>指标内容</t>
    <phoneticPr fontId="20" type="noConversion"/>
  </si>
  <si>
    <t>指标值</t>
    <phoneticPr fontId="20" type="noConversion"/>
  </si>
  <si>
    <t>计量单位</t>
    <phoneticPr fontId="20" type="noConversion"/>
  </si>
  <si>
    <t>备注</t>
    <phoneticPr fontId="20" type="noConversion"/>
  </si>
  <si>
    <t>产出指标</t>
  </si>
  <si>
    <t>效益指标</t>
  </si>
  <si>
    <t>满意度指标</t>
  </si>
  <si>
    <t>服务对象满意度指标</t>
  </si>
  <si>
    <t>…</t>
  </si>
  <si>
    <t>附表1</t>
    <phoneticPr fontId="2" type="noConversion"/>
  </si>
  <si>
    <t>附表2</t>
    <phoneticPr fontId="2" type="noConversion"/>
  </si>
  <si>
    <t>附表3</t>
    <phoneticPr fontId="2" type="noConversion"/>
  </si>
  <si>
    <t>附表4</t>
    <phoneticPr fontId="2" type="noConversion"/>
  </si>
  <si>
    <t>附表5</t>
    <phoneticPr fontId="2" type="noConversion"/>
  </si>
  <si>
    <t>附表6</t>
    <phoneticPr fontId="2" type="noConversion"/>
  </si>
  <si>
    <t>附表7</t>
    <phoneticPr fontId="2" type="noConversion"/>
  </si>
  <si>
    <t>附表8</t>
    <phoneticPr fontId="2" type="noConversion"/>
  </si>
  <si>
    <t>附表9</t>
    <phoneticPr fontId="2" type="noConversion"/>
  </si>
  <si>
    <t>附表10</t>
    <phoneticPr fontId="2" type="noConversion"/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</si>
  <si>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</si>
  <si>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</si>
  <si>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</si>
  <si>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</si>
  <si>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</si>
  <si>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行政运行</t>
  </si>
  <si>
    <t xml:space="preserve">    2050102</t>
  </si>
  <si>
    <t xml:space="preserve">    一般行政管理事务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</si>
  <si>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</si>
  <si>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</si>
  <si>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</si>
  <si>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</si>
  <si>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</si>
  <si>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</si>
  <si>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</si>
  <si>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</si>
  <si>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</si>
  <si>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</si>
  <si>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</si>
  <si>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</si>
  <si>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</si>
  <si>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</si>
  <si>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</si>
  <si>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</si>
  <si>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2050302</t>
  </si>
  <si>
    <t xml:space="preserve">    中等职业教育</t>
  </si>
  <si>
    <t xml:space="preserve">  20507</t>
  </si>
  <si>
    <t xml:space="preserve">  特殊教育</t>
  </si>
  <si>
    <t xml:space="preserve">    2050701</t>
  </si>
  <si>
    <t xml:space="preserve">    特殊学校教育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</si>
  <si>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</si>
  <si>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</si>
  <si>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</si>
  <si>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</si>
  <si>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</si>
  <si>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</si>
  <si>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</si>
  <si>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</si>
  <si>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</si>
  <si>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</si>
  <si>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</si>
  <si>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</si>
  <si>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</si>
  <si>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</si>
  <si>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</si>
  <si>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</si>
  <si>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</si>
  <si>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</si>
  <si>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</si>
  <si>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</si>
  <si>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</si>
  <si>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</si>
  <si>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</si>
  <si>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</si>
  <si>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</si>
  <si>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</si>
  <si>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</si>
  <si>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</si>
  <si>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</si>
  <si>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</si>
  <si>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</si>
  <si>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</si>
  <si>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>政府性基金预算拨款收入</t>
    <phoneticPr fontId="2" type="noConversion"/>
  </si>
  <si>
    <t>%</t>
    <phoneticPr fontId="2" type="noConversion"/>
  </si>
  <si>
    <t xml:space="preserve">  30114</t>
  </si>
  <si>
    <t xml:space="preserve">  医疗费</t>
  </si>
  <si>
    <t xml:space="preserve">  30208</t>
  </si>
  <si>
    <t xml:space="preserve">  取暖费</t>
  </si>
  <si>
    <t xml:space="preserve">  30212</t>
  </si>
  <si>
    <t xml:space="preserve">  因公出国（境）费用</t>
  </si>
  <si>
    <t xml:space="preserve">  维修(护)费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</si>
  <si>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</si>
  <si>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</si>
  <si>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</si>
  <si>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</si>
  <si>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</si>
  <si>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</si>
  <si>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30240</t>
  </si>
  <si>
    <t xml:space="preserve">  税金及附加费用</t>
  </si>
  <si>
    <t xml:space="preserve">  30306</t>
  </si>
  <si>
    <t xml:space="preserve">  救济费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</si>
  <si>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</si>
  <si>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</si>
  <si>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</si>
  <si>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</si>
  <si>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国内差旅费</t>
    <phoneticPr fontId="2" type="noConversion"/>
  </si>
  <si>
    <t xml:space="preserve">  医疗费</t>
    <phoneticPr fontId="2" type="noConversion"/>
  </si>
  <si>
    <t xml:space="preserve">  其他对个人和家庭的补助支出</t>
    <phoneticPr fontId="2" type="noConversion"/>
  </si>
  <si>
    <t>（备注：本单位无政府性基金收支，故此表无数据。）</t>
    <phoneticPr fontId="2" type="noConversion"/>
  </si>
  <si>
    <t xml:space="preserve">    一般公共预算收入</t>
  </si>
  <si>
    <t>二 、上年结转</t>
    <phoneticPr fontId="2" type="noConversion"/>
  </si>
  <si>
    <t>三、提前下达上级补助收入</t>
    <phoneticPr fontId="2" type="noConversion"/>
  </si>
  <si>
    <t>重庆市永川区教育委员会一般公共预算财政拨款支出预算表</t>
    <phoneticPr fontId="2" type="noConversion"/>
  </si>
  <si>
    <t>重庆市永川区教育委员会财政拨款收支总表</t>
    <phoneticPr fontId="2" type="noConversion"/>
  </si>
  <si>
    <t>重庆市永川区教育委员会一般公共预算财政拨款基本支出预算表</t>
    <phoneticPr fontId="2" type="noConversion"/>
  </si>
  <si>
    <t>重庆市永川区教育委员会一般公共预算“三公”经费支出表</t>
    <phoneticPr fontId="2" type="noConversion"/>
  </si>
  <si>
    <t>重庆提前下达专款安排</t>
  </si>
  <si>
    <t>重庆市永川区教育委员会单位收支总表</t>
    <phoneticPr fontId="2" type="noConversion"/>
  </si>
  <si>
    <t>重庆市永川区教育委员会单位收入总表</t>
    <phoneticPr fontId="2" type="noConversion"/>
  </si>
  <si>
    <t>重庆市永川区教育委员会单位支出总表</t>
    <phoneticPr fontId="2" type="noConversion"/>
  </si>
  <si>
    <t>重庆市永川区教育委员会政府采购预算明细表</t>
    <phoneticPr fontId="5" type="noConversion"/>
  </si>
  <si>
    <t>大学生招录、免费师范生、教师调动、教学水平测试</t>
    <phoneticPr fontId="2" type="noConversion"/>
  </si>
  <si>
    <t>优大生、免费师范生、录用大学生、双特教师、引进紧缺人才笔试、面试</t>
  </si>
  <si>
    <t>区外教师考调</t>
  </si>
  <si>
    <t>区内农村教师考调</t>
  </si>
  <si>
    <t xml:space="preserve">区内申报副高职称人员教学水平测试	
</t>
  </si>
  <si>
    <t>通过选拔，引进优秀人才</t>
  </si>
  <si>
    <t>培养优秀学生</t>
  </si>
  <si>
    <t>提升我区教师整体素质</t>
  </si>
  <si>
    <t>顺应职改需求，让优秀的教师评职更有竞争力。</t>
  </si>
  <si>
    <t>改变教师年龄、学历结构，教师队伍整体实力增强。</t>
  </si>
  <si>
    <t>明显提高</t>
  </si>
  <si>
    <t>显著提升</t>
  </si>
  <si>
    <t>体现了向教学一线教师倾斜。</t>
  </si>
  <si>
    <t>场</t>
    <phoneticPr fontId="2" type="noConversion"/>
  </si>
  <si>
    <t>考生满意度	
考生满意度	
考生满意度</t>
  </si>
  <si>
    <t>重庆市永川区教育委员会政府性基金预算支出表</t>
    <phoneticPr fontId="2" type="noConversion"/>
  </si>
  <si>
    <t>2021年重庆市永川区教育委员会预算项目绩效目标表</t>
    <phoneticPr fontId="20" type="noConversion"/>
  </si>
  <si>
    <t>大学生招录、免试生、小学全科教师、公费幼儿师范生、紧缺人才引进、区外教师考调、区内教师考调      
。</t>
    <phoneticPr fontId="2" type="noConversion"/>
  </si>
  <si>
    <t>≥96%</t>
    <phoneticPr fontId="2" type="noConversion"/>
  </si>
  <si>
    <t>≥6</t>
    <phoneticPr fontId="2" type="noConversion"/>
  </si>
  <si>
    <t>≥1</t>
    <phoneticPr fontId="2" type="noConversion"/>
  </si>
  <si>
    <t>≥2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</si>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</sst>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;;"/>
    <numFmt numFmtId="177" formatCode="#,###.00"/>
    <numFmt numFmtId="178" formatCode="0.00_);[Red]\(0.00\)"/>
    <numFmt numFmtId="179" formatCode="#,##0.00_ "/>
    <numFmt numFmtId="180" formatCode="#,##0.00_);[Red]\(#,##0.00\)"/>
    <numFmt numFmtId="181" formatCode="0.00_ "/>
  </numFmts>
  <fonts count="32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sz val="10"/>
      <name val="Arial"/>
      <family val="2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8"/>
      <color rgb="FF000000"/>
      <name val="方正小标宋_GBK"/>
      <family val="4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.5"/>
      <color theme="1"/>
      <name val="Calibri"/>
      <family val="2"/>
    </font>
    <font>
      <b/>
      <sz val="22"/>
      <color rgb="FF000000"/>
      <name val="华文细黑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21"/>
      <name val="华文细黑"/>
      <family val="3"/>
      <charset val="134"/>
    </font>
    <font>
      <sz val="12"/>
      <name val="Arial"/>
      <family val="2"/>
    </font>
    <font>
      <sz val="9"/>
      <color indexed="8"/>
      <name val="宋体"/>
      <family val="3"/>
      <charset val="134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7" fillId="0" borderId="0"/>
    <xf numFmtId="0" fontId="9" fillId="0" borderId="0">
      <alignment vertical="center"/>
    </xf>
  </cellStyleXfs>
  <cellXfs count="20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indent="2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9" fillId="0" borderId="0" xfId="4">
      <alignment vertical="center"/>
    </xf>
    <xf numFmtId="0" fontId="21" fillId="0" borderId="0" xfId="4" applyFont="1" applyFill="1" applyAlignment="1">
      <alignment horizontal="center" vertical="center"/>
    </xf>
    <xf numFmtId="0" fontId="22" fillId="0" borderId="1" xfId="4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177" fontId="26" fillId="3" borderId="12" xfId="0" applyNumberFormat="1" applyFont="1" applyFill="1" applyBorder="1" applyAlignment="1">
      <alignment horizontal="right" vertical="center"/>
    </xf>
    <xf numFmtId="0" fontId="26" fillId="3" borderId="12" xfId="0" applyFont="1" applyFill="1" applyBorder="1" applyAlignment="1">
      <alignment horizontal="left" vertical="center"/>
    </xf>
    <xf numFmtId="0" fontId="26" fillId="3" borderId="12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 wrapText="1"/>
    </xf>
    <xf numFmtId="0" fontId="9" fillId="0" borderId="1" xfId="2" applyFont="1" applyFill="1" applyBorder="1"/>
    <xf numFmtId="0" fontId="26" fillId="3" borderId="13" xfId="0" applyFont="1" applyFill="1" applyBorder="1" applyAlignment="1">
      <alignment horizontal="left" vertical="center"/>
    </xf>
    <xf numFmtId="4" fontId="26" fillId="3" borderId="12" xfId="0" applyNumberFormat="1" applyFont="1" applyFill="1" applyBorder="1" applyAlignment="1">
      <alignment horizontal="right"/>
    </xf>
    <xf numFmtId="176" fontId="9" fillId="0" borderId="1" xfId="2" applyNumberFormat="1" applyFont="1" applyFill="1" applyBorder="1" applyAlignment="1" applyProtection="1">
      <alignment vertical="center"/>
    </xf>
    <xf numFmtId="178" fontId="27" fillId="3" borderId="12" xfId="0" applyNumberFormat="1" applyFont="1" applyFill="1" applyBorder="1" applyAlignment="1">
      <alignment horizontal="right" vertical="center"/>
    </xf>
    <xf numFmtId="4" fontId="7" fillId="0" borderId="0" xfId="1" applyNumberFormat="1" applyFont="1"/>
    <xf numFmtId="4" fontId="7" fillId="0" borderId="0" xfId="2" applyNumberFormat="1" applyFont="1" applyFill="1" applyAlignment="1">
      <alignment vertical="center"/>
    </xf>
    <xf numFmtId="179" fontId="27" fillId="0" borderId="1" xfId="0" applyNumberFormat="1" applyFont="1" applyFill="1" applyBorder="1" applyAlignment="1"/>
    <xf numFmtId="0" fontId="22" fillId="0" borderId="1" xfId="4" applyFont="1" applyFill="1" applyBorder="1" applyAlignment="1">
      <alignment horizontal="center" vertical="center" wrapText="1"/>
    </xf>
    <xf numFmtId="177" fontId="27" fillId="3" borderId="12" xfId="0" applyNumberFormat="1" applyFont="1" applyFill="1" applyBorder="1" applyAlignment="1">
      <alignment horizontal="right" vertical="center"/>
    </xf>
    <xf numFmtId="0" fontId="26" fillId="3" borderId="14" xfId="0" applyFont="1" applyFill="1" applyBorder="1" applyAlignment="1">
      <alignment horizontal="left"/>
    </xf>
    <xf numFmtId="4" fontId="26" fillId="3" borderId="14" xfId="0" applyNumberFormat="1" applyFont="1" applyFill="1" applyBorder="1" applyAlignment="1">
      <alignment horizontal="right"/>
    </xf>
    <xf numFmtId="0" fontId="26" fillId="3" borderId="1" xfId="0" applyFont="1" applyFill="1" applyBorder="1" applyAlignment="1">
      <alignment horizontal="left"/>
    </xf>
    <xf numFmtId="4" fontId="26" fillId="3" borderId="1" xfId="0" applyNumberFormat="1" applyFont="1" applyFill="1" applyBorder="1" applyAlignment="1">
      <alignment horizontal="right"/>
    </xf>
    <xf numFmtId="180" fontId="27" fillId="0" borderId="1" xfId="2" applyNumberFormat="1" applyFont="1" applyFill="1" applyBorder="1"/>
    <xf numFmtId="0" fontId="27" fillId="0" borderId="1" xfId="2" applyFont="1" applyFill="1" applyBorder="1"/>
    <xf numFmtId="180" fontId="27" fillId="0" borderId="1" xfId="2" applyNumberFormat="1" applyFont="1" applyBorder="1"/>
    <xf numFmtId="0" fontId="27" fillId="0" borderId="1" xfId="2" applyFont="1" applyBorder="1"/>
    <xf numFmtId="49" fontId="28" fillId="0" borderId="0" xfId="2" applyNumberFormat="1" applyFont="1" applyFill="1" applyAlignment="1" applyProtection="1">
      <alignment horizontal="centerContinuous"/>
    </xf>
    <xf numFmtId="178" fontId="26" fillId="3" borderId="12" xfId="0" applyNumberFormat="1" applyFont="1" applyFill="1" applyBorder="1" applyAlignment="1">
      <alignment horizontal="right" vertical="center"/>
    </xf>
    <xf numFmtId="178" fontId="26" fillId="3" borderId="12" xfId="0" applyNumberFormat="1" applyFont="1" applyFill="1" applyBorder="1" applyAlignment="1">
      <alignment horizontal="left" vertical="center"/>
    </xf>
    <xf numFmtId="0" fontId="5" fillId="0" borderId="0" xfId="2" applyAlignment="1">
      <alignment horizontal="left" vertical="center"/>
    </xf>
    <xf numFmtId="0" fontId="5" fillId="0" borderId="0" xfId="2" applyFill="1" applyAlignment="1">
      <alignment horizontal="left" vertical="center"/>
    </xf>
    <xf numFmtId="0" fontId="22" fillId="0" borderId="1" xfId="4" applyFont="1" applyFill="1" applyBorder="1" applyAlignment="1">
      <alignment horizontal="center" vertical="center" wrapText="1"/>
    </xf>
    <xf numFmtId="177" fontId="7" fillId="0" borderId="12" xfId="0" applyNumberFormat="1" applyFont="1" applyBorder="1" applyAlignment="1">
      <alignment shrinkToFit="1"/>
    </xf>
    <xf numFmtId="0" fontId="29" fillId="3" borderId="12" xfId="0" applyFont="1" applyFill="1" applyBorder="1" applyAlignment="1">
      <alignment horizontal="left" vertical="center" wrapText="1" shrinkToFit="1"/>
    </xf>
    <xf numFmtId="0" fontId="0" fillId="0" borderId="12" xfId="0" applyNumberFormat="1" applyFont="1" applyFill="1" applyBorder="1" applyAlignment="1"/>
    <xf numFmtId="177" fontId="30" fillId="3" borderId="12" xfId="0" applyNumberFormat="1" applyFont="1" applyFill="1" applyBorder="1" applyAlignment="1">
      <alignment horizontal="right" vertical="center"/>
    </xf>
    <xf numFmtId="177" fontId="30" fillId="3" borderId="14" xfId="0" applyNumberFormat="1" applyFont="1" applyFill="1" applyBorder="1" applyAlignment="1">
      <alignment horizontal="right" vertical="center"/>
    </xf>
    <xf numFmtId="177" fontId="27" fillId="3" borderId="14" xfId="0" applyNumberFormat="1" applyFont="1" applyFill="1" applyBorder="1" applyAlignment="1">
      <alignment horizontal="right" vertical="center"/>
    </xf>
    <xf numFmtId="177" fontId="30" fillId="3" borderId="16" xfId="0" applyNumberFormat="1" applyFont="1" applyFill="1" applyBorder="1" applyAlignment="1">
      <alignment horizontal="right" vertical="center"/>
    </xf>
    <xf numFmtId="177" fontId="27" fillId="3" borderId="16" xfId="0" applyNumberFormat="1" applyFont="1" applyFill="1" applyBorder="1" applyAlignment="1">
      <alignment horizontal="right" vertical="center"/>
    </xf>
    <xf numFmtId="177" fontId="30" fillId="3" borderId="1" xfId="0" applyNumberFormat="1" applyFont="1" applyFill="1" applyBorder="1" applyAlignment="1">
      <alignment horizontal="right" vertical="center"/>
    </xf>
    <xf numFmtId="177" fontId="27" fillId="3" borderId="1" xfId="0" applyNumberFormat="1" applyFont="1" applyFill="1" applyBorder="1" applyAlignment="1">
      <alignment horizontal="righ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30" fillId="3" borderId="12" xfId="0" applyFont="1" applyFill="1" applyBorder="1" applyAlignment="1">
      <alignment horizontal="left" vertical="center" wrapText="1"/>
    </xf>
    <xf numFmtId="4" fontId="30" fillId="3" borderId="12" xfId="0" applyNumberFormat="1" applyFont="1" applyFill="1" applyBorder="1" applyAlignment="1">
      <alignment horizontal="right" vertical="center"/>
    </xf>
    <xf numFmtId="179" fontId="27" fillId="0" borderId="5" xfId="0" applyNumberFormat="1" applyFont="1" applyFill="1" applyBorder="1" applyAlignment="1"/>
    <xf numFmtId="179" fontId="27" fillId="0" borderId="2" xfId="0" applyNumberFormat="1" applyFont="1" applyFill="1" applyBorder="1" applyAlignment="1"/>
    <xf numFmtId="0" fontId="30" fillId="3" borderId="17" xfId="0" applyFont="1" applyFill="1" applyBorder="1" applyAlignment="1">
      <alignment vertical="center" wrapText="1"/>
    </xf>
    <xf numFmtId="0" fontId="30" fillId="3" borderId="18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20" xfId="0" applyFont="1" applyFill="1" applyBorder="1" applyAlignment="1">
      <alignment vertical="center" wrapText="1"/>
    </xf>
    <xf numFmtId="0" fontId="30" fillId="3" borderId="14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 applyProtection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5" fillId="0" borderId="15" xfId="2" applyFill="1" applyBorder="1" applyAlignment="1">
      <alignment horizontal="left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5" fillId="0" borderId="15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25" fillId="0" borderId="0" xfId="4" applyFont="1" applyFill="1" applyAlignment="1">
      <alignment horizontal="center" vertical="center"/>
    </xf>
    <xf numFmtId="0" fontId="22" fillId="0" borderId="4" xfId="4" applyFont="1" applyFill="1" applyBorder="1" applyAlignment="1">
      <alignment horizontal="center" vertical="center" wrapText="1"/>
    </xf>
    <xf numFmtId="0" fontId="22" fillId="0" borderId="8" xfId="4" applyFont="1" applyFill="1" applyBorder="1" applyAlignment="1">
      <alignment horizontal="center" vertical="center" wrapText="1"/>
    </xf>
    <xf numFmtId="0" fontId="22" fillId="0" borderId="6" xfId="4" applyFont="1" applyFill="1" applyBorder="1" applyAlignment="1">
      <alignment horizontal="center" vertical="center" wrapText="1"/>
    </xf>
    <xf numFmtId="181" fontId="22" fillId="0" borderId="4" xfId="4" applyNumberFormat="1" applyFont="1" applyFill="1" applyBorder="1" applyAlignment="1">
      <alignment horizontal="center" vertical="center" wrapText="1"/>
    </xf>
    <xf numFmtId="181" fontId="22" fillId="0" borderId="8" xfId="4" applyNumberFormat="1" applyFont="1" applyFill="1" applyBorder="1" applyAlignment="1">
      <alignment horizontal="center" vertical="center" wrapText="1"/>
    </xf>
    <xf numFmtId="181" fontId="22" fillId="0" borderId="6" xfId="4" applyNumberFormat="1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22" fillId="0" borderId="4" xfId="4" applyFont="1" applyFill="1" applyBorder="1" applyAlignment="1">
      <alignment horizontal="left" vertical="center" wrapText="1"/>
    </xf>
    <xf numFmtId="0" fontId="31" fillId="0" borderId="8" xfId="4" applyFont="1" applyFill="1" applyBorder="1" applyAlignment="1">
      <alignment horizontal="left" vertical="center" wrapText="1"/>
    </xf>
    <xf numFmtId="0" fontId="31" fillId="0" borderId="6" xfId="4" applyFont="1" applyFill="1" applyBorder="1" applyAlignment="1">
      <alignment horizontal="left" vertical="center" wrapText="1"/>
    </xf>
    <xf numFmtId="0" fontId="9" fillId="0" borderId="7" xfId="4" applyBorder="1" applyAlignment="1">
      <alignment horizontal="left" vertical="center"/>
    </xf>
  </cellXfs>
  <cellStyles count="5">
    <cellStyle name="常规" xfId="0" builtinId="0"/>
    <cellStyle name="常规 2" xfId="3"/>
    <cellStyle name="常规 3" xfId="1"/>
    <cellStyle name="常规 4" xfId="2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A17" sqref="A17"/>
    </sheetView>
  </sheetViews>
  <sheetFormatPr defaultColWidth="6.875" defaultRowHeight="20.100000000000001" customHeight="1"/>
  <cols>
    <col min="1" max="1" width="27.25" style="33" customWidth="1"/>
    <col min="2" max="2" width="19" style="33" customWidth="1"/>
    <col min="3" max="3" width="23.375" style="33" customWidth="1"/>
    <col min="4" max="7" width="19" style="33" customWidth="1"/>
    <col min="8" max="8" width="10.25" style="34" bestFit="1" customWidth="1"/>
    <col min="9" max="256" width="6.875" style="34"/>
    <col min="257" max="257" width="22.875" style="34" customWidth="1"/>
    <col min="258" max="258" width="19" style="34" customWidth="1"/>
    <col min="259" max="259" width="20.5" style="34" customWidth="1"/>
    <col min="260" max="263" width="19" style="34" customWidth="1"/>
    <col min="264" max="512" width="6.875" style="34"/>
    <col min="513" max="513" width="22.875" style="34" customWidth="1"/>
    <col min="514" max="514" width="19" style="34" customWidth="1"/>
    <col min="515" max="515" width="20.5" style="34" customWidth="1"/>
    <col min="516" max="519" width="19" style="34" customWidth="1"/>
    <col min="520" max="768" width="6.875" style="34"/>
    <col min="769" max="769" width="22.875" style="34" customWidth="1"/>
    <col min="770" max="770" width="19" style="34" customWidth="1"/>
    <col min="771" max="771" width="20.5" style="34" customWidth="1"/>
    <col min="772" max="775" width="19" style="34" customWidth="1"/>
    <col min="776" max="1024" width="6.875" style="34"/>
    <col min="1025" max="1025" width="22.875" style="34" customWidth="1"/>
    <col min="1026" max="1026" width="19" style="34" customWidth="1"/>
    <col min="1027" max="1027" width="20.5" style="34" customWidth="1"/>
    <col min="1028" max="1031" width="19" style="34" customWidth="1"/>
    <col min="1032" max="1280" width="6.875" style="34"/>
    <col min="1281" max="1281" width="22.875" style="34" customWidth="1"/>
    <col min="1282" max="1282" width="19" style="34" customWidth="1"/>
    <col min="1283" max="1283" width="20.5" style="34" customWidth="1"/>
    <col min="1284" max="1287" width="19" style="34" customWidth="1"/>
    <col min="1288" max="1536" width="6.875" style="34"/>
    <col min="1537" max="1537" width="22.875" style="34" customWidth="1"/>
    <col min="1538" max="1538" width="19" style="34" customWidth="1"/>
    <col min="1539" max="1539" width="20.5" style="34" customWidth="1"/>
    <col min="1540" max="1543" width="19" style="34" customWidth="1"/>
    <col min="1544" max="1792" width="6.875" style="34"/>
    <col min="1793" max="1793" width="22.875" style="34" customWidth="1"/>
    <col min="1794" max="1794" width="19" style="34" customWidth="1"/>
    <col min="1795" max="1795" width="20.5" style="34" customWidth="1"/>
    <col min="1796" max="1799" width="19" style="34" customWidth="1"/>
    <col min="1800" max="2048" width="6.875" style="34"/>
    <col min="2049" max="2049" width="22.875" style="34" customWidth="1"/>
    <col min="2050" max="2050" width="19" style="34" customWidth="1"/>
    <col min="2051" max="2051" width="20.5" style="34" customWidth="1"/>
    <col min="2052" max="2055" width="19" style="34" customWidth="1"/>
    <col min="2056" max="2304" width="6.875" style="34"/>
    <col min="2305" max="2305" width="22.875" style="34" customWidth="1"/>
    <col min="2306" max="2306" width="19" style="34" customWidth="1"/>
    <col min="2307" max="2307" width="20.5" style="34" customWidth="1"/>
    <col min="2308" max="2311" width="19" style="34" customWidth="1"/>
    <col min="2312" max="2560" width="6.875" style="34"/>
    <col min="2561" max="2561" width="22.875" style="34" customWidth="1"/>
    <col min="2562" max="2562" width="19" style="34" customWidth="1"/>
    <col min="2563" max="2563" width="20.5" style="34" customWidth="1"/>
    <col min="2564" max="2567" width="19" style="34" customWidth="1"/>
    <col min="2568" max="2816" width="6.875" style="34"/>
    <col min="2817" max="2817" width="22.875" style="34" customWidth="1"/>
    <col min="2818" max="2818" width="19" style="34" customWidth="1"/>
    <col min="2819" max="2819" width="20.5" style="34" customWidth="1"/>
    <col min="2820" max="2823" width="19" style="34" customWidth="1"/>
    <col min="2824" max="3072" width="6.875" style="34"/>
    <col min="3073" max="3073" width="22.875" style="34" customWidth="1"/>
    <col min="3074" max="3074" width="19" style="34" customWidth="1"/>
    <col min="3075" max="3075" width="20.5" style="34" customWidth="1"/>
    <col min="3076" max="3079" width="19" style="34" customWidth="1"/>
    <col min="3080" max="3328" width="6.875" style="34"/>
    <col min="3329" max="3329" width="22.875" style="34" customWidth="1"/>
    <col min="3330" max="3330" width="19" style="34" customWidth="1"/>
    <col min="3331" max="3331" width="20.5" style="34" customWidth="1"/>
    <col min="3332" max="3335" width="19" style="34" customWidth="1"/>
    <col min="3336" max="3584" width="6.875" style="34"/>
    <col min="3585" max="3585" width="22.875" style="34" customWidth="1"/>
    <col min="3586" max="3586" width="19" style="34" customWidth="1"/>
    <col min="3587" max="3587" width="20.5" style="34" customWidth="1"/>
    <col min="3588" max="3591" width="19" style="34" customWidth="1"/>
    <col min="3592" max="3840" width="6.875" style="34"/>
    <col min="3841" max="3841" width="22.875" style="34" customWidth="1"/>
    <col min="3842" max="3842" width="19" style="34" customWidth="1"/>
    <col min="3843" max="3843" width="20.5" style="34" customWidth="1"/>
    <col min="3844" max="3847" width="19" style="34" customWidth="1"/>
    <col min="3848" max="4096" width="6.875" style="34"/>
    <col min="4097" max="4097" width="22.875" style="34" customWidth="1"/>
    <col min="4098" max="4098" width="19" style="34" customWidth="1"/>
    <col min="4099" max="4099" width="20.5" style="34" customWidth="1"/>
    <col min="4100" max="4103" width="19" style="34" customWidth="1"/>
    <col min="4104" max="4352" width="6.875" style="34"/>
    <col min="4353" max="4353" width="22.875" style="34" customWidth="1"/>
    <col min="4354" max="4354" width="19" style="34" customWidth="1"/>
    <col min="4355" max="4355" width="20.5" style="34" customWidth="1"/>
    <col min="4356" max="4359" width="19" style="34" customWidth="1"/>
    <col min="4360" max="4608" width="6.875" style="34"/>
    <col min="4609" max="4609" width="22.875" style="34" customWidth="1"/>
    <col min="4610" max="4610" width="19" style="34" customWidth="1"/>
    <col min="4611" max="4611" width="20.5" style="34" customWidth="1"/>
    <col min="4612" max="4615" width="19" style="34" customWidth="1"/>
    <col min="4616" max="4864" width="6.875" style="34"/>
    <col min="4865" max="4865" width="22.875" style="34" customWidth="1"/>
    <col min="4866" max="4866" width="19" style="34" customWidth="1"/>
    <col min="4867" max="4867" width="20.5" style="34" customWidth="1"/>
    <col min="4868" max="4871" width="19" style="34" customWidth="1"/>
    <col min="4872" max="5120" width="6.875" style="34"/>
    <col min="5121" max="5121" width="22.875" style="34" customWidth="1"/>
    <col min="5122" max="5122" width="19" style="34" customWidth="1"/>
    <col min="5123" max="5123" width="20.5" style="34" customWidth="1"/>
    <col min="5124" max="5127" width="19" style="34" customWidth="1"/>
    <col min="5128" max="5376" width="6.875" style="34"/>
    <col min="5377" max="5377" width="22.875" style="34" customWidth="1"/>
    <col min="5378" max="5378" width="19" style="34" customWidth="1"/>
    <col min="5379" max="5379" width="20.5" style="34" customWidth="1"/>
    <col min="5380" max="5383" width="19" style="34" customWidth="1"/>
    <col min="5384" max="5632" width="6.875" style="34"/>
    <col min="5633" max="5633" width="22.875" style="34" customWidth="1"/>
    <col min="5634" max="5634" width="19" style="34" customWidth="1"/>
    <col min="5635" max="5635" width="20.5" style="34" customWidth="1"/>
    <col min="5636" max="5639" width="19" style="34" customWidth="1"/>
    <col min="5640" max="5888" width="6.875" style="34"/>
    <col min="5889" max="5889" width="22.875" style="34" customWidth="1"/>
    <col min="5890" max="5890" width="19" style="34" customWidth="1"/>
    <col min="5891" max="5891" width="20.5" style="34" customWidth="1"/>
    <col min="5892" max="5895" width="19" style="34" customWidth="1"/>
    <col min="5896" max="6144" width="6.875" style="34"/>
    <col min="6145" max="6145" width="22.875" style="34" customWidth="1"/>
    <col min="6146" max="6146" width="19" style="34" customWidth="1"/>
    <col min="6147" max="6147" width="20.5" style="34" customWidth="1"/>
    <col min="6148" max="6151" width="19" style="34" customWidth="1"/>
    <col min="6152" max="6400" width="6.875" style="34"/>
    <col min="6401" max="6401" width="22.875" style="34" customWidth="1"/>
    <col min="6402" max="6402" width="19" style="34" customWidth="1"/>
    <col min="6403" max="6403" width="20.5" style="34" customWidth="1"/>
    <col min="6404" max="6407" width="19" style="34" customWidth="1"/>
    <col min="6408" max="6656" width="6.875" style="34"/>
    <col min="6657" max="6657" width="22.875" style="34" customWidth="1"/>
    <col min="6658" max="6658" width="19" style="34" customWidth="1"/>
    <col min="6659" max="6659" width="20.5" style="34" customWidth="1"/>
    <col min="6660" max="6663" width="19" style="34" customWidth="1"/>
    <col min="6664" max="6912" width="6.875" style="34"/>
    <col min="6913" max="6913" width="22.875" style="34" customWidth="1"/>
    <col min="6914" max="6914" width="19" style="34" customWidth="1"/>
    <col min="6915" max="6915" width="20.5" style="34" customWidth="1"/>
    <col min="6916" max="6919" width="19" style="34" customWidth="1"/>
    <col min="6920" max="7168" width="6.875" style="34"/>
    <col min="7169" max="7169" width="22.875" style="34" customWidth="1"/>
    <col min="7170" max="7170" width="19" style="34" customWidth="1"/>
    <col min="7171" max="7171" width="20.5" style="34" customWidth="1"/>
    <col min="7172" max="7175" width="19" style="34" customWidth="1"/>
    <col min="7176" max="7424" width="6.875" style="34"/>
    <col min="7425" max="7425" width="22.875" style="34" customWidth="1"/>
    <col min="7426" max="7426" width="19" style="34" customWidth="1"/>
    <col min="7427" max="7427" width="20.5" style="34" customWidth="1"/>
    <col min="7428" max="7431" width="19" style="34" customWidth="1"/>
    <col min="7432" max="7680" width="6.875" style="34"/>
    <col min="7681" max="7681" width="22.875" style="34" customWidth="1"/>
    <col min="7682" max="7682" width="19" style="34" customWidth="1"/>
    <col min="7683" max="7683" width="20.5" style="34" customWidth="1"/>
    <col min="7684" max="7687" width="19" style="34" customWidth="1"/>
    <col min="7688" max="7936" width="6.875" style="34"/>
    <col min="7937" max="7937" width="22.875" style="34" customWidth="1"/>
    <col min="7938" max="7938" width="19" style="34" customWidth="1"/>
    <col min="7939" max="7939" width="20.5" style="34" customWidth="1"/>
    <col min="7940" max="7943" width="19" style="34" customWidth="1"/>
    <col min="7944" max="8192" width="6.875" style="34"/>
    <col min="8193" max="8193" width="22.875" style="34" customWidth="1"/>
    <col min="8194" max="8194" width="19" style="34" customWidth="1"/>
    <col min="8195" max="8195" width="20.5" style="34" customWidth="1"/>
    <col min="8196" max="8199" width="19" style="34" customWidth="1"/>
    <col min="8200" max="8448" width="6.875" style="34"/>
    <col min="8449" max="8449" width="22.875" style="34" customWidth="1"/>
    <col min="8450" max="8450" width="19" style="34" customWidth="1"/>
    <col min="8451" max="8451" width="20.5" style="34" customWidth="1"/>
    <col min="8452" max="8455" width="19" style="34" customWidth="1"/>
    <col min="8456" max="8704" width="6.875" style="34"/>
    <col min="8705" max="8705" width="22.875" style="34" customWidth="1"/>
    <col min="8706" max="8706" width="19" style="34" customWidth="1"/>
    <col min="8707" max="8707" width="20.5" style="34" customWidth="1"/>
    <col min="8708" max="8711" width="19" style="34" customWidth="1"/>
    <col min="8712" max="8960" width="6.875" style="34"/>
    <col min="8961" max="8961" width="22.875" style="34" customWidth="1"/>
    <col min="8962" max="8962" width="19" style="34" customWidth="1"/>
    <col min="8963" max="8963" width="20.5" style="34" customWidth="1"/>
    <col min="8964" max="8967" width="19" style="34" customWidth="1"/>
    <col min="8968" max="9216" width="6.875" style="34"/>
    <col min="9217" max="9217" width="22.875" style="34" customWidth="1"/>
    <col min="9218" max="9218" width="19" style="34" customWidth="1"/>
    <col min="9219" max="9219" width="20.5" style="34" customWidth="1"/>
    <col min="9220" max="9223" width="19" style="34" customWidth="1"/>
    <col min="9224" max="9472" width="6.875" style="34"/>
    <col min="9473" max="9473" width="22.875" style="34" customWidth="1"/>
    <col min="9474" max="9474" width="19" style="34" customWidth="1"/>
    <col min="9475" max="9475" width="20.5" style="34" customWidth="1"/>
    <col min="9476" max="9479" width="19" style="34" customWidth="1"/>
    <col min="9480" max="9728" width="6.875" style="34"/>
    <col min="9729" max="9729" width="22.875" style="34" customWidth="1"/>
    <col min="9730" max="9730" width="19" style="34" customWidth="1"/>
    <col min="9731" max="9731" width="20.5" style="34" customWidth="1"/>
    <col min="9732" max="9735" width="19" style="34" customWidth="1"/>
    <col min="9736" max="9984" width="6.875" style="34"/>
    <col min="9985" max="9985" width="22.875" style="34" customWidth="1"/>
    <col min="9986" max="9986" width="19" style="34" customWidth="1"/>
    <col min="9987" max="9987" width="20.5" style="34" customWidth="1"/>
    <col min="9988" max="9991" width="19" style="34" customWidth="1"/>
    <col min="9992" max="10240" width="6.875" style="34"/>
    <col min="10241" max="10241" width="22.875" style="34" customWidth="1"/>
    <col min="10242" max="10242" width="19" style="34" customWidth="1"/>
    <col min="10243" max="10243" width="20.5" style="34" customWidth="1"/>
    <col min="10244" max="10247" width="19" style="34" customWidth="1"/>
    <col min="10248" max="10496" width="6.875" style="34"/>
    <col min="10497" max="10497" width="22.875" style="34" customWidth="1"/>
    <col min="10498" max="10498" width="19" style="34" customWidth="1"/>
    <col min="10499" max="10499" width="20.5" style="34" customWidth="1"/>
    <col min="10500" max="10503" width="19" style="34" customWidth="1"/>
    <col min="10504" max="10752" width="6.875" style="34"/>
    <col min="10753" max="10753" width="22.875" style="34" customWidth="1"/>
    <col min="10754" max="10754" width="19" style="34" customWidth="1"/>
    <col min="10755" max="10755" width="20.5" style="34" customWidth="1"/>
    <col min="10756" max="10759" width="19" style="34" customWidth="1"/>
    <col min="10760" max="11008" width="6.875" style="34"/>
    <col min="11009" max="11009" width="22.875" style="34" customWidth="1"/>
    <col min="11010" max="11010" width="19" style="34" customWidth="1"/>
    <col min="11011" max="11011" width="20.5" style="34" customWidth="1"/>
    <col min="11012" max="11015" width="19" style="34" customWidth="1"/>
    <col min="11016" max="11264" width="6.875" style="34"/>
    <col min="11265" max="11265" width="22.875" style="34" customWidth="1"/>
    <col min="11266" max="11266" width="19" style="34" customWidth="1"/>
    <col min="11267" max="11267" width="20.5" style="34" customWidth="1"/>
    <col min="11268" max="11271" width="19" style="34" customWidth="1"/>
    <col min="11272" max="11520" width="6.875" style="34"/>
    <col min="11521" max="11521" width="22.875" style="34" customWidth="1"/>
    <col min="11522" max="11522" width="19" style="34" customWidth="1"/>
    <col min="11523" max="11523" width="20.5" style="34" customWidth="1"/>
    <col min="11524" max="11527" width="19" style="34" customWidth="1"/>
    <col min="11528" max="11776" width="6.875" style="34"/>
    <col min="11777" max="11777" width="22.875" style="34" customWidth="1"/>
    <col min="11778" max="11778" width="19" style="34" customWidth="1"/>
    <col min="11779" max="11779" width="20.5" style="34" customWidth="1"/>
    <col min="11780" max="11783" width="19" style="34" customWidth="1"/>
    <col min="11784" max="12032" width="6.875" style="34"/>
    <col min="12033" max="12033" width="22.875" style="34" customWidth="1"/>
    <col min="12034" max="12034" width="19" style="34" customWidth="1"/>
    <col min="12035" max="12035" width="20.5" style="34" customWidth="1"/>
    <col min="12036" max="12039" width="19" style="34" customWidth="1"/>
    <col min="12040" max="12288" width="6.875" style="34"/>
    <col min="12289" max="12289" width="22.875" style="34" customWidth="1"/>
    <col min="12290" max="12290" width="19" style="34" customWidth="1"/>
    <col min="12291" max="12291" width="20.5" style="34" customWidth="1"/>
    <col min="12292" max="12295" width="19" style="34" customWidth="1"/>
    <col min="12296" max="12544" width="6.875" style="34"/>
    <col min="12545" max="12545" width="22.875" style="34" customWidth="1"/>
    <col min="12546" max="12546" width="19" style="34" customWidth="1"/>
    <col min="12547" max="12547" width="20.5" style="34" customWidth="1"/>
    <col min="12548" max="12551" width="19" style="34" customWidth="1"/>
    <col min="12552" max="12800" width="6.875" style="34"/>
    <col min="12801" max="12801" width="22.875" style="34" customWidth="1"/>
    <col min="12802" max="12802" width="19" style="34" customWidth="1"/>
    <col min="12803" max="12803" width="20.5" style="34" customWidth="1"/>
    <col min="12804" max="12807" width="19" style="34" customWidth="1"/>
    <col min="12808" max="13056" width="6.875" style="34"/>
    <col min="13057" max="13057" width="22.875" style="34" customWidth="1"/>
    <col min="13058" max="13058" width="19" style="34" customWidth="1"/>
    <col min="13059" max="13059" width="20.5" style="34" customWidth="1"/>
    <col min="13060" max="13063" width="19" style="34" customWidth="1"/>
    <col min="13064" max="13312" width="6.875" style="34"/>
    <col min="13313" max="13313" width="22.875" style="34" customWidth="1"/>
    <col min="13314" max="13314" width="19" style="34" customWidth="1"/>
    <col min="13315" max="13315" width="20.5" style="34" customWidth="1"/>
    <col min="13316" max="13319" width="19" style="34" customWidth="1"/>
    <col min="13320" max="13568" width="6.875" style="34"/>
    <col min="13569" max="13569" width="22.875" style="34" customWidth="1"/>
    <col min="13570" max="13570" width="19" style="34" customWidth="1"/>
    <col min="13571" max="13571" width="20.5" style="34" customWidth="1"/>
    <col min="13572" max="13575" width="19" style="34" customWidth="1"/>
    <col min="13576" max="13824" width="6.875" style="34"/>
    <col min="13825" max="13825" width="22.875" style="34" customWidth="1"/>
    <col min="13826" max="13826" width="19" style="34" customWidth="1"/>
    <col min="13827" max="13827" width="20.5" style="34" customWidth="1"/>
    <col min="13828" max="13831" width="19" style="34" customWidth="1"/>
    <col min="13832" max="14080" width="6.875" style="34"/>
    <col min="14081" max="14081" width="22.875" style="34" customWidth="1"/>
    <col min="14082" max="14082" width="19" style="34" customWidth="1"/>
    <col min="14083" max="14083" width="20.5" style="34" customWidth="1"/>
    <col min="14084" max="14087" width="19" style="34" customWidth="1"/>
    <col min="14088" max="14336" width="6.875" style="34"/>
    <col min="14337" max="14337" width="22.875" style="34" customWidth="1"/>
    <col min="14338" max="14338" width="19" style="34" customWidth="1"/>
    <col min="14339" max="14339" width="20.5" style="34" customWidth="1"/>
    <col min="14340" max="14343" width="19" style="34" customWidth="1"/>
    <col min="14344" max="14592" width="6.875" style="34"/>
    <col min="14593" max="14593" width="22.875" style="34" customWidth="1"/>
    <col min="14594" max="14594" width="19" style="34" customWidth="1"/>
    <col min="14595" max="14595" width="20.5" style="34" customWidth="1"/>
    <col min="14596" max="14599" width="19" style="34" customWidth="1"/>
    <col min="14600" max="14848" width="6.875" style="34"/>
    <col min="14849" max="14849" width="22.875" style="34" customWidth="1"/>
    <col min="14850" max="14850" width="19" style="34" customWidth="1"/>
    <col min="14851" max="14851" width="20.5" style="34" customWidth="1"/>
    <col min="14852" max="14855" width="19" style="34" customWidth="1"/>
    <col min="14856" max="15104" width="6.875" style="34"/>
    <col min="15105" max="15105" width="22.875" style="34" customWidth="1"/>
    <col min="15106" max="15106" width="19" style="34" customWidth="1"/>
    <col min="15107" max="15107" width="20.5" style="34" customWidth="1"/>
    <col min="15108" max="15111" width="19" style="34" customWidth="1"/>
    <col min="15112" max="15360" width="6.875" style="34"/>
    <col min="15361" max="15361" width="22.875" style="34" customWidth="1"/>
    <col min="15362" max="15362" width="19" style="34" customWidth="1"/>
    <col min="15363" max="15363" width="20.5" style="34" customWidth="1"/>
    <col min="15364" max="15367" width="19" style="34" customWidth="1"/>
    <col min="15368" max="15616" width="6.875" style="34"/>
    <col min="15617" max="15617" width="22.875" style="34" customWidth="1"/>
    <col min="15618" max="15618" width="19" style="34" customWidth="1"/>
    <col min="15619" max="15619" width="20.5" style="34" customWidth="1"/>
    <col min="15620" max="15623" width="19" style="34" customWidth="1"/>
    <col min="15624" max="15872" width="6.875" style="34"/>
    <col min="15873" max="15873" width="22.875" style="34" customWidth="1"/>
    <col min="15874" max="15874" width="19" style="34" customWidth="1"/>
    <col min="15875" max="15875" width="20.5" style="34" customWidth="1"/>
    <col min="15876" max="15879" width="19" style="34" customWidth="1"/>
    <col min="15880" max="16128" width="6.875" style="34"/>
    <col min="16129" max="16129" width="22.875" style="34" customWidth="1"/>
    <col min="16130" max="16130" width="19" style="34" customWidth="1"/>
    <col min="16131" max="16131" width="20.5" style="34" customWidth="1"/>
    <col min="16132" max="16135" width="19" style="34" customWidth="1"/>
    <col min="16136" max="16384" width="6.875" style="34"/>
  </cols>
  <sheetData>
    <row r="1" spans="1:13" s="9" customFormat="1" ht="20.100000000000001" customHeight="1">
      <c r="A1" s="7" t="s">
        <v>469</v>
      </c>
      <c r="B1" s="8"/>
      <c r="C1" s="8"/>
      <c r="D1" s="8"/>
      <c r="E1" s="8"/>
      <c r="F1" s="8"/>
      <c r="G1" s="8"/>
    </row>
    <row r="2" spans="1:13" s="9" customFormat="1" ht="38.25" customHeight="1">
      <c r="A2" s="170" t="s">
        <v>572</v>
      </c>
      <c r="B2" s="170"/>
      <c r="C2" s="170"/>
      <c r="D2" s="170"/>
      <c r="E2" s="170"/>
      <c r="F2" s="170"/>
      <c r="G2" s="170"/>
    </row>
    <row r="3" spans="1:13" s="9" customFormat="1" ht="20.100000000000001" customHeight="1">
      <c r="A3" s="10"/>
      <c r="B3" s="8"/>
      <c r="C3" s="8"/>
      <c r="D3" s="8"/>
      <c r="E3" s="8"/>
      <c r="F3" s="8"/>
      <c r="G3" s="8"/>
    </row>
    <row r="4" spans="1:13" s="9" customFormat="1" ht="20.100000000000001" customHeight="1">
      <c r="A4" s="11"/>
      <c r="B4" s="12"/>
      <c r="C4" s="12"/>
      <c r="D4" s="12"/>
      <c r="E4" s="12"/>
      <c r="F4" s="12"/>
      <c r="G4" s="13" t="s">
        <v>311</v>
      </c>
    </row>
    <row r="5" spans="1:13" s="9" customFormat="1" ht="20.100000000000001" customHeight="1">
      <c r="A5" s="169" t="s">
        <v>312</v>
      </c>
      <c r="B5" s="169"/>
      <c r="C5" s="169" t="s">
        <v>313</v>
      </c>
      <c r="D5" s="169"/>
      <c r="E5" s="169"/>
      <c r="F5" s="169"/>
      <c r="G5" s="169"/>
    </row>
    <row r="6" spans="1:13" s="9" customFormat="1" ht="45" customHeight="1">
      <c r="A6" s="14" t="s">
        <v>314</v>
      </c>
      <c r="B6" s="14" t="s">
        <v>315</v>
      </c>
      <c r="C6" s="14" t="s">
        <v>314</v>
      </c>
      <c r="D6" s="14" t="s">
        <v>316</v>
      </c>
      <c r="E6" s="14" t="s">
        <v>317</v>
      </c>
      <c r="F6" s="14" t="s">
        <v>318</v>
      </c>
      <c r="G6" s="14" t="s">
        <v>319</v>
      </c>
    </row>
    <row r="7" spans="1:13" s="9" customFormat="1" ht="20.100000000000001" customHeight="1">
      <c r="A7" s="15" t="s">
        <v>320</v>
      </c>
      <c r="B7" s="147">
        <v>18643.52</v>
      </c>
      <c r="C7" s="16" t="s">
        <v>321</v>
      </c>
      <c r="D7" s="17">
        <f>D8+D9+D10+D11+D13</f>
        <v>44271.35</v>
      </c>
      <c r="E7" s="17">
        <f>E8+E9+E10+E11+E13</f>
        <v>44271.35</v>
      </c>
      <c r="F7" s="17"/>
      <c r="G7" s="17"/>
    </row>
    <row r="8" spans="1:13" s="9" customFormat="1" ht="20.100000000000001" customHeight="1">
      <c r="A8" s="18" t="s">
        <v>322</v>
      </c>
      <c r="B8" s="147">
        <v>18643.52</v>
      </c>
      <c r="C8" s="120" t="s">
        <v>480</v>
      </c>
      <c r="D8" s="149">
        <v>44084.51</v>
      </c>
      <c r="E8" s="149">
        <v>44084.51</v>
      </c>
      <c r="F8" s="19"/>
      <c r="G8" s="19"/>
      <c r="H8" s="128"/>
    </row>
    <row r="9" spans="1:13" s="9" customFormat="1" ht="20.100000000000001" customHeight="1">
      <c r="A9" s="18" t="s">
        <v>323</v>
      </c>
      <c r="B9" s="20"/>
      <c r="C9" s="120" t="s">
        <v>510</v>
      </c>
      <c r="D9" s="149">
        <v>115.27</v>
      </c>
      <c r="E9" s="149">
        <v>115.27</v>
      </c>
      <c r="F9" s="19"/>
      <c r="G9" s="19"/>
      <c r="H9" s="128"/>
    </row>
    <row r="10" spans="1:13" s="9" customFormat="1" ht="20.100000000000001" customHeight="1">
      <c r="A10" s="21" t="s">
        <v>324</v>
      </c>
      <c r="B10" s="22"/>
      <c r="C10" s="120" t="s">
        <v>520</v>
      </c>
      <c r="D10" s="149">
        <v>34.299999999999997</v>
      </c>
      <c r="E10" s="149">
        <v>34.299999999999997</v>
      </c>
      <c r="F10" s="19"/>
      <c r="G10" s="19"/>
      <c r="H10" s="128"/>
    </row>
    <row r="11" spans="1:13" s="9" customFormat="1" ht="20.100000000000001" customHeight="1">
      <c r="A11" s="23" t="s">
        <v>569</v>
      </c>
      <c r="B11" s="147">
        <v>2322.83</v>
      </c>
      <c r="C11" s="120" t="s">
        <v>530</v>
      </c>
      <c r="D11" s="149">
        <v>37.270000000000003</v>
      </c>
      <c r="E11" s="149">
        <v>37.270000000000003</v>
      </c>
      <c r="F11" s="19"/>
      <c r="G11" s="19"/>
      <c r="H11" s="128"/>
    </row>
    <row r="12" spans="1:13" s="9" customFormat="1" ht="20.100000000000001" customHeight="1">
      <c r="A12" s="21" t="s">
        <v>322</v>
      </c>
      <c r="B12" s="147">
        <v>2322.83</v>
      </c>
      <c r="C12" s="120"/>
      <c r="D12" s="125"/>
      <c r="E12" s="125"/>
      <c r="F12" s="19"/>
      <c r="G12" s="19"/>
      <c r="H12" s="128"/>
    </row>
    <row r="13" spans="1:13" s="9" customFormat="1" ht="20.100000000000001" customHeight="1">
      <c r="A13" s="21" t="s">
        <v>323</v>
      </c>
      <c r="B13" s="20"/>
      <c r="C13" s="120"/>
      <c r="D13" s="149"/>
      <c r="E13" s="149"/>
      <c r="F13" s="125"/>
      <c r="G13" s="19"/>
      <c r="H13" s="128"/>
    </row>
    <row r="14" spans="1:13" s="9" customFormat="1" ht="20.100000000000001" customHeight="1">
      <c r="A14" s="18" t="s">
        <v>324</v>
      </c>
      <c r="B14" s="22"/>
      <c r="C14" s="120"/>
      <c r="D14" s="19"/>
      <c r="E14" s="19"/>
      <c r="F14" s="19"/>
      <c r="G14" s="19"/>
      <c r="M14" s="25"/>
    </row>
    <row r="15" spans="1:13" s="9" customFormat="1" ht="20.100000000000001" customHeight="1">
      <c r="A15" s="23" t="s">
        <v>570</v>
      </c>
      <c r="B15" s="147">
        <v>23305</v>
      </c>
      <c r="C15" s="24"/>
      <c r="D15" s="27"/>
      <c r="E15" s="27"/>
      <c r="F15" s="27"/>
      <c r="G15" s="27"/>
    </row>
    <row r="16" spans="1:13" s="9" customFormat="1" ht="20.100000000000001" customHeight="1">
      <c r="A16" s="148" t="s">
        <v>568</v>
      </c>
      <c r="B16" s="147">
        <v>23305</v>
      </c>
      <c r="C16" s="28" t="s">
        <v>325</v>
      </c>
      <c r="D16" s="29"/>
      <c r="E16" s="29"/>
      <c r="F16" s="30">
        <f>B9+B13-F7</f>
        <v>0</v>
      </c>
      <c r="G16" s="30">
        <f>B10+B14-G7</f>
        <v>0</v>
      </c>
    </row>
    <row r="17" spans="1:7" s="9" customFormat="1" ht="20.100000000000001" customHeight="1">
      <c r="A17" s="23"/>
      <c r="B17" s="28"/>
      <c r="C17" s="28"/>
      <c r="D17" s="30"/>
      <c r="E17" s="30"/>
      <c r="F17" s="30"/>
      <c r="G17" s="31"/>
    </row>
    <row r="18" spans="1:7" s="9" customFormat="1" ht="20.100000000000001" customHeight="1">
      <c r="A18" s="23" t="s">
        <v>326</v>
      </c>
      <c r="B18" s="31">
        <f>B7+B11+B15</f>
        <v>44271.35</v>
      </c>
      <c r="C18" s="26" t="s">
        <v>327</v>
      </c>
      <c r="D18" s="30">
        <f>D7+D16</f>
        <v>44271.35</v>
      </c>
      <c r="E18" s="30">
        <f>E7+E16</f>
        <v>44271.35</v>
      </c>
      <c r="F18" s="30">
        <f>SUM(F7+F16)</f>
        <v>0</v>
      </c>
      <c r="G18" s="30">
        <f>SUM(G7+G16)</f>
        <v>0</v>
      </c>
    </row>
    <row r="19" spans="1:7" ht="20.100000000000001" customHeight="1">
      <c r="A19" s="32"/>
      <c r="B19" s="32"/>
      <c r="C19" s="32"/>
      <c r="D19" s="32"/>
      <c r="E19" s="32"/>
      <c r="F19" s="32"/>
    </row>
  </sheetData>
  <mergeCells count="3">
    <mergeCell ref="A5:B5"/>
    <mergeCell ref="C5:G5"/>
    <mergeCell ref="A2:G2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showZeros="0" topLeftCell="A13" workbookViewId="0">
      <selection activeCell="A31" sqref="A31:XFD31"/>
    </sheetView>
  </sheetViews>
  <sheetFormatPr defaultColWidth="6.875" defaultRowHeight="12.75" customHeight="1"/>
  <cols>
    <col min="1" max="1" width="16.5" style="36" customWidth="1"/>
    <col min="2" max="2" width="40" style="36" customWidth="1"/>
    <col min="3" max="3" width="13.625" style="36" customWidth="1"/>
    <col min="4" max="4" width="9.125" style="36" customWidth="1"/>
    <col min="5" max="5" width="15.375" style="36" customWidth="1"/>
    <col min="6" max="249" width="6.875" style="36"/>
    <col min="250" max="250" width="23.625" style="36" customWidth="1"/>
    <col min="251" max="251" width="44.625" style="36" customWidth="1"/>
    <col min="252" max="252" width="16.5" style="36" customWidth="1"/>
    <col min="253" max="255" width="13.625" style="36" customWidth="1"/>
    <col min="256" max="505" width="6.875" style="36"/>
    <col min="506" max="506" width="23.625" style="36" customWidth="1"/>
    <col min="507" max="507" width="44.625" style="36" customWidth="1"/>
    <col min="508" max="508" width="16.5" style="36" customWidth="1"/>
    <col min="509" max="511" width="13.625" style="36" customWidth="1"/>
    <col min="512" max="761" width="6.875" style="36"/>
    <col min="762" max="762" width="23.625" style="36" customWidth="1"/>
    <col min="763" max="763" width="44.625" style="36" customWidth="1"/>
    <col min="764" max="764" width="16.5" style="36" customWidth="1"/>
    <col min="765" max="767" width="13.625" style="36" customWidth="1"/>
    <col min="768" max="1017" width="6.875" style="36"/>
    <col min="1018" max="1018" width="23.625" style="36" customWidth="1"/>
    <col min="1019" max="1019" width="44.625" style="36" customWidth="1"/>
    <col min="1020" max="1020" width="16.5" style="36" customWidth="1"/>
    <col min="1021" max="1023" width="13.625" style="36" customWidth="1"/>
    <col min="1024" max="1273" width="6.875" style="36"/>
    <col min="1274" max="1274" width="23.625" style="36" customWidth="1"/>
    <col min="1275" max="1275" width="44.625" style="36" customWidth="1"/>
    <col min="1276" max="1276" width="16.5" style="36" customWidth="1"/>
    <col min="1277" max="1279" width="13.625" style="36" customWidth="1"/>
    <col min="1280" max="1529" width="6.875" style="36"/>
    <col min="1530" max="1530" width="23.625" style="36" customWidth="1"/>
    <col min="1531" max="1531" width="44.625" style="36" customWidth="1"/>
    <col min="1532" max="1532" width="16.5" style="36" customWidth="1"/>
    <col min="1533" max="1535" width="13.625" style="36" customWidth="1"/>
    <col min="1536" max="1785" width="6.875" style="36"/>
    <col min="1786" max="1786" width="23.625" style="36" customWidth="1"/>
    <col min="1787" max="1787" width="44.625" style="36" customWidth="1"/>
    <col min="1788" max="1788" width="16.5" style="36" customWidth="1"/>
    <col min="1789" max="1791" width="13.625" style="36" customWidth="1"/>
    <col min="1792" max="2041" width="6.875" style="36"/>
    <col min="2042" max="2042" width="23.625" style="36" customWidth="1"/>
    <col min="2043" max="2043" width="44.625" style="36" customWidth="1"/>
    <col min="2044" max="2044" width="16.5" style="36" customWidth="1"/>
    <col min="2045" max="2047" width="13.625" style="36" customWidth="1"/>
    <col min="2048" max="2297" width="6.875" style="36"/>
    <col min="2298" max="2298" width="23.625" style="36" customWidth="1"/>
    <col min="2299" max="2299" width="44.625" style="36" customWidth="1"/>
    <col min="2300" max="2300" width="16.5" style="36" customWidth="1"/>
    <col min="2301" max="2303" width="13.625" style="36" customWidth="1"/>
    <col min="2304" max="2553" width="6.875" style="36"/>
    <col min="2554" max="2554" width="23.625" style="36" customWidth="1"/>
    <col min="2555" max="2555" width="44.625" style="36" customWidth="1"/>
    <col min="2556" max="2556" width="16.5" style="36" customWidth="1"/>
    <col min="2557" max="2559" width="13.625" style="36" customWidth="1"/>
    <col min="2560" max="2809" width="6.875" style="36"/>
    <col min="2810" max="2810" width="23.625" style="36" customWidth="1"/>
    <col min="2811" max="2811" width="44.625" style="36" customWidth="1"/>
    <col min="2812" max="2812" width="16.5" style="36" customWidth="1"/>
    <col min="2813" max="2815" width="13.625" style="36" customWidth="1"/>
    <col min="2816" max="3065" width="6.875" style="36"/>
    <col min="3066" max="3066" width="23.625" style="36" customWidth="1"/>
    <col min="3067" max="3067" width="44.625" style="36" customWidth="1"/>
    <col min="3068" max="3068" width="16.5" style="36" customWidth="1"/>
    <col min="3069" max="3071" width="13.625" style="36" customWidth="1"/>
    <col min="3072" max="3321" width="6.875" style="36"/>
    <col min="3322" max="3322" width="23.625" style="36" customWidth="1"/>
    <col min="3323" max="3323" width="44.625" style="36" customWidth="1"/>
    <col min="3324" max="3324" width="16.5" style="36" customWidth="1"/>
    <col min="3325" max="3327" width="13.625" style="36" customWidth="1"/>
    <col min="3328" max="3577" width="6.875" style="36"/>
    <col min="3578" max="3578" width="23.625" style="36" customWidth="1"/>
    <col min="3579" max="3579" width="44.625" style="36" customWidth="1"/>
    <col min="3580" max="3580" width="16.5" style="36" customWidth="1"/>
    <col min="3581" max="3583" width="13.625" style="36" customWidth="1"/>
    <col min="3584" max="3833" width="6.875" style="36"/>
    <col min="3834" max="3834" width="23.625" style="36" customWidth="1"/>
    <col min="3835" max="3835" width="44.625" style="36" customWidth="1"/>
    <col min="3836" max="3836" width="16.5" style="36" customWidth="1"/>
    <col min="3837" max="3839" width="13.625" style="36" customWidth="1"/>
    <col min="3840" max="4089" width="6.875" style="36"/>
    <col min="4090" max="4090" width="23.625" style="36" customWidth="1"/>
    <col min="4091" max="4091" width="44.625" style="36" customWidth="1"/>
    <col min="4092" max="4092" width="16.5" style="36" customWidth="1"/>
    <col min="4093" max="4095" width="13.625" style="36" customWidth="1"/>
    <col min="4096" max="4345" width="6.875" style="36"/>
    <col min="4346" max="4346" width="23.625" style="36" customWidth="1"/>
    <col min="4347" max="4347" width="44.625" style="36" customWidth="1"/>
    <col min="4348" max="4348" width="16.5" style="36" customWidth="1"/>
    <col min="4349" max="4351" width="13.625" style="36" customWidth="1"/>
    <col min="4352" max="4601" width="6.875" style="36"/>
    <col min="4602" max="4602" width="23.625" style="36" customWidth="1"/>
    <col min="4603" max="4603" width="44.625" style="36" customWidth="1"/>
    <col min="4604" max="4604" width="16.5" style="36" customWidth="1"/>
    <col min="4605" max="4607" width="13.625" style="36" customWidth="1"/>
    <col min="4608" max="4857" width="6.875" style="36"/>
    <col min="4858" max="4858" width="23.625" style="36" customWidth="1"/>
    <col min="4859" max="4859" width="44.625" style="36" customWidth="1"/>
    <col min="4860" max="4860" width="16.5" style="36" customWidth="1"/>
    <col min="4861" max="4863" width="13.625" style="36" customWidth="1"/>
    <col min="4864" max="5113" width="6.875" style="36"/>
    <col min="5114" max="5114" width="23.625" style="36" customWidth="1"/>
    <col min="5115" max="5115" width="44.625" style="36" customWidth="1"/>
    <col min="5116" max="5116" width="16.5" style="36" customWidth="1"/>
    <col min="5117" max="5119" width="13.625" style="36" customWidth="1"/>
    <col min="5120" max="5369" width="6.875" style="36"/>
    <col min="5370" max="5370" width="23.625" style="36" customWidth="1"/>
    <col min="5371" max="5371" width="44.625" style="36" customWidth="1"/>
    <col min="5372" max="5372" width="16.5" style="36" customWidth="1"/>
    <col min="5373" max="5375" width="13.625" style="36" customWidth="1"/>
    <col min="5376" max="5625" width="6.875" style="36"/>
    <col min="5626" max="5626" width="23.625" style="36" customWidth="1"/>
    <col min="5627" max="5627" width="44.625" style="36" customWidth="1"/>
    <col min="5628" max="5628" width="16.5" style="36" customWidth="1"/>
    <col min="5629" max="5631" width="13.625" style="36" customWidth="1"/>
    <col min="5632" max="5881" width="6.875" style="36"/>
    <col min="5882" max="5882" width="23.625" style="36" customWidth="1"/>
    <col min="5883" max="5883" width="44.625" style="36" customWidth="1"/>
    <col min="5884" max="5884" width="16.5" style="36" customWidth="1"/>
    <col min="5885" max="5887" width="13.625" style="36" customWidth="1"/>
    <col min="5888" max="6137" width="6.875" style="36"/>
    <col min="6138" max="6138" width="23.625" style="36" customWidth="1"/>
    <col min="6139" max="6139" width="44.625" style="36" customWidth="1"/>
    <col min="6140" max="6140" width="16.5" style="36" customWidth="1"/>
    <col min="6141" max="6143" width="13.625" style="36" customWidth="1"/>
    <col min="6144" max="6393" width="6.875" style="36"/>
    <col min="6394" max="6394" width="23.625" style="36" customWidth="1"/>
    <col min="6395" max="6395" width="44.625" style="36" customWidth="1"/>
    <col min="6396" max="6396" width="16.5" style="36" customWidth="1"/>
    <col min="6397" max="6399" width="13.625" style="36" customWidth="1"/>
    <col min="6400" max="6649" width="6.875" style="36"/>
    <col min="6650" max="6650" width="23.625" style="36" customWidth="1"/>
    <col min="6651" max="6651" width="44.625" style="36" customWidth="1"/>
    <col min="6652" max="6652" width="16.5" style="36" customWidth="1"/>
    <col min="6653" max="6655" width="13.625" style="36" customWidth="1"/>
    <col min="6656" max="6905" width="6.875" style="36"/>
    <col min="6906" max="6906" width="23.625" style="36" customWidth="1"/>
    <col min="6907" max="6907" width="44.625" style="36" customWidth="1"/>
    <col min="6908" max="6908" width="16.5" style="36" customWidth="1"/>
    <col min="6909" max="6911" width="13.625" style="36" customWidth="1"/>
    <col min="6912" max="7161" width="6.875" style="36"/>
    <col min="7162" max="7162" width="23.625" style="36" customWidth="1"/>
    <col min="7163" max="7163" width="44.625" style="36" customWidth="1"/>
    <col min="7164" max="7164" width="16.5" style="36" customWidth="1"/>
    <col min="7165" max="7167" width="13.625" style="36" customWidth="1"/>
    <col min="7168" max="7417" width="6.875" style="36"/>
    <col min="7418" max="7418" width="23.625" style="36" customWidth="1"/>
    <col min="7419" max="7419" width="44.625" style="36" customWidth="1"/>
    <col min="7420" max="7420" width="16.5" style="36" customWidth="1"/>
    <col min="7421" max="7423" width="13.625" style="36" customWidth="1"/>
    <col min="7424" max="7673" width="6.875" style="36"/>
    <col min="7674" max="7674" width="23.625" style="36" customWidth="1"/>
    <col min="7675" max="7675" width="44.625" style="36" customWidth="1"/>
    <col min="7676" max="7676" width="16.5" style="36" customWidth="1"/>
    <col min="7677" max="7679" width="13.625" style="36" customWidth="1"/>
    <col min="7680" max="7929" width="6.875" style="36"/>
    <col min="7930" max="7930" width="23.625" style="36" customWidth="1"/>
    <col min="7931" max="7931" width="44.625" style="36" customWidth="1"/>
    <col min="7932" max="7932" width="16.5" style="36" customWidth="1"/>
    <col min="7933" max="7935" width="13.625" style="36" customWidth="1"/>
    <col min="7936" max="8185" width="6.875" style="36"/>
    <col min="8186" max="8186" width="23.625" style="36" customWidth="1"/>
    <col min="8187" max="8187" width="44.625" style="36" customWidth="1"/>
    <col min="8188" max="8188" width="16.5" style="36" customWidth="1"/>
    <col min="8189" max="8191" width="13.625" style="36" customWidth="1"/>
    <col min="8192" max="8441" width="6.875" style="36"/>
    <col min="8442" max="8442" width="23.625" style="36" customWidth="1"/>
    <col min="8443" max="8443" width="44.625" style="36" customWidth="1"/>
    <col min="8444" max="8444" width="16.5" style="36" customWidth="1"/>
    <col min="8445" max="8447" width="13.625" style="36" customWidth="1"/>
    <col min="8448" max="8697" width="6.875" style="36"/>
    <col min="8698" max="8698" width="23.625" style="36" customWidth="1"/>
    <col min="8699" max="8699" width="44.625" style="36" customWidth="1"/>
    <col min="8700" max="8700" width="16.5" style="36" customWidth="1"/>
    <col min="8701" max="8703" width="13.625" style="36" customWidth="1"/>
    <col min="8704" max="8953" width="6.875" style="36"/>
    <col min="8954" max="8954" width="23.625" style="36" customWidth="1"/>
    <col min="8955" max="8955" width="44.625" style="36" customWidth="1"/>
    <col min="8956" max="8956" width="16.5" style="36" customWidth="1"/>
    <col min="8957" max="8959" width="13.625" style="36" customWidth="1"/>
    <col min="8960" max="9209" width="6.875" style="36"/>
    <col min="9210" max="9210" width="23.625" style="36" customWidth="1"/>
    <col min="9211" max="9211" width="44.625" style="36" customWidth="1"/>
    <col min="9212" max="9212" width="16.5" style="36" customWidth="1"/>
    <col min="9213" max="9215" width="13.625" style="36" customWidth="1"/>
    <col min="9216" max="9465" width="6.875" style="36"/>
    <col min="9466" max="9466" width="23.625" style="36" customWidth="1"/>
    <col min="9467" max="9467" width="44.625" style="36" customWidth="1"/>
    <col min="9468" max="9468" width="16.5" style="36" customWidth="1"/>
    <col min="9469" max="9471" width="13.625" style="36" customWidth="1"/>
    <col min="9472" max="9721" width="6.875" style="36"/>
    <col min="9722" max="9722" width="23.625" style="36" customWidth="1"/>
    <col min="9723" max="9723" width="44.625" style="36" customWidth="1"/>
    <col min="9724" max="9724" width="16.5" style="36" customWidth="1"/>
    <col min="9725" max="9727" width="13.625" style="36" customWidth="1"/>
    <col min="9728" max="9977" width="6.875" style="36"/>
    <col min="9978" max="9978" width="23.625" style="36" customWidth="1"/>
    <col min="9979" max="9979" width="44.625" style="36" customWidth="1"/>
    <col min="9980" max="9980" width="16.5" style="36" customWidth="1"/>
    <col min="9981" max="9983" width="13.625" style="36" customWidth="1"/>
    <col min="9984" max="10233" width="6.875" style="36"/>
    <col min="10234" max="10234" width="23.625" style="36" customWidth="1"/>
    <col min="10235" max="10235" width="44.625" style="36" customWidth="1"/>
    <col min="10236" max="10236" width="16.5" style="36" customWidth="1"/>
    <col min="10237" max="10239" width="13.625" style="36" customWidth="1"/>
    <col min="10240" max="10489" width="6.875" style="36"/>
    <col min="10490" max="10490" width="23.625" style="36" customWidth="1"/>
    <col min="10491" max="10491" width="44.625" style="36" customWidth="1"/>
    <col min="10492" max="10492" width="16.5" style="36" customWidth="1"/>
    <col min="10493" max="10495" width="13.625" style="36" customWidth="1"/>
    <col min="10496" max="10745" width="6.875" style="36"/>
    <col min="10746" max="10746" width="23.625" style="36" customWidth="1"/>
    <col min="10747" max="10747" width="44.625" style="36" customWidth="1"/>
    <col min="10748" max="10748" width="16.5" style="36" customWidth="1"/>
    <col min="10749" max="10751" width="13.625" style="36" customWidth="1"/>
    <col min="10752" max="11001" width="6.875" style="36"/>
    <col min="11002" max="11002" width="23.625" style="36" customWidth="1"/>
    <col min="11003" max="11003" width="44.625" style="36" customWidth="1"/>
    <col min="11004" max="11004" width="16.5" style="36" customWidth="1"/>
    <col min="11005" max="11007" width="13.625" style="36" customWidth="1"/>
    <col min="11008" max="11257" width="6.875" style="36"/>
    <col min="11258" max="11258" width="23.625" style="36" customWidth="1"/>
    <col min="11259" max="11259" width="44.625" style="36" customWidth="1"/>
    <col min="11260" max="11260" width="16.5" style="36" customWidth="1"/>
    <col min="11261" max="11263" width="13.625" style="36" customWidth="1"/>
    <col min="11264" max="11513" width="6.875" style="36"/>
    <col min="11514" max="11514" width="23.625" style="36" customWidth="1"/>
    <col min="11515" max="11515" width="44.625" style="36" customWidth="1"/>
    <col min="11516" max="11516" width="16.5" style="36" customWidth="1"/>
    <col min="11517" max="11519" width="13.625" style="36" customWidth="1"/>
    <col min="11520" max="11769" width="6.875" style="36"/>
    <col min="11770" max="11770" width="23.625" style="36" customWidth="1"/>
    <col min="11771" max="11771" width="44.625" style="36" customWidth="1"/>
    <col min="11772" max="11772" width="16.5" style="36" customWidth="1"/>
    <col min="11773" max="11775" width="13.625" style="36" customWidth="1"/>
    <col min="11776" max="12025" width="6.875" style="36"/>
    <col min="12026" max="12026" width="23.625" style="36" customWidth="1"/>
    <col min="12027" max="12027" width="44.625" style="36" customWidth="1"/>
    <col min="12028" max="12028" width="16.5" style="36" customWidth="1"/>
    <col min="12029" max="12031" width="13.625" style="36" customWidth="1"/>
    <col min="12032" max="12281" width="6.875" style="36"/>
    <col min="12282" max="12282" width="23.625" style="36" customWidth="1"/>
    <col min="12283" max="12283" width="44.625" style="36" customWidth="1"/>
    <col min="12284" max="12284" width="16.5" style="36" customWidth="1"/>
    <col min="12285" max="12287" width="13.625" style="36" customWidth="1"/>
    <col min="12288" max="12537" width="6.875" style="36"/>
    <col min="12538" max="12538" width="23.625" style="36" customWidth="1"/>
    <col min="12539" max="12539" width="44.625" style="36" customWidth="1"/>
    <col min="12540" max="12540" width="16.5" style="36" customWidth="1"/>
    <col min="12541" max="12543" width="13.625" style="36" customWidth="1"/>
    <col min="12544" max="12793" width="6.875" style="36"/>
    <col min="12794" max="12794" width="23.625" style="36" customWidth="1"/>
    <col min="12795" max="12795" width="44.625" style="36" customWidth="1"/>
    <col min="12796" max="12796" width="16.5" style="36" customWidth="1"/>
    <col min="12797" max="12799" width="13.625" style="36" customWidth="1"/>
    <col min="12800" max="13049" width="6.875" style="36"/>
    <col min="13050" max="13050" width="23.625" style="36" customWidth="1"/>
    <col min="13051" max="13051" width="44.625" style="36" customWidth="1"/>
    <col min="13052" max="13052" width="16.5" style="36" customWidth="1"/>
    <col min="13053" max="13055" width="13.625" style="36" customWidth="1"/>
    <col min="13056" max="13305" width="6.875" style="36"/>
    <col min="13306" max="13306" width="23.625" style="36" customWidth="1"/>
    <col min="13307" max="13307" width="44.625" style="36" customWidth="1"/>
    <col min="13308" max="13308" width="16.5" style="36" customWidth="1"/>
    <col min="13309" max="13311" width="13.625" style="36" customWidth="1"/>
    <col min="13312" max="13561" width="6.875" style="36"/>
    <col min="13562" max="13562" width="23.625" style="36" customWidth="1"/>
    <col min="13563" max="13563" width="44.625" style="36" customWidth="1"/>
    <col min="13564" max="13564" width="16.5" style="36" customWidth="1"/>
    <col min="13565" max="13567" width="13.625" style="36" customWidth="1"/>
    <col min="13568" max="13817" width="6.875" style="36"/>
    <col min="13818" max="13818" width="23.625" style="36" customWidth="1"/>
    <col min="13819" max="13819" width="44.625" style="36" customWidth="1"/>
    <col min="13820" max="13820" width="16.5" style="36" customWidth="1"/>
    <col min="13821" max="13823" width="13.625" style="36" customWidth="1"/>
    <col min="13824" max="14073" width="6.875" style="36"/>
    <col min="14074" max="14074" width="23.625" style="36" customWidth="1"/>
    <col min="14075" max="14075" width="44.625" style="36" customWidth="1"/>
    <col min="14076" max="14076" width="16.5" style="36" customWidth="1"/>
    <col min="14077" max="14079" width="13.625" style="36" customWidth="1"/>
    <col min="14080" max="14329" width="6.875" style="36"/>
    <col min="14330" max="14330" width="23.625" style="36" customWidth="1"/>
    <col min="14331" max="14331" width="44.625" style="36" customWidth="1"/>
    <col min="14332" max="14332" width="16.5" style="36" customWidth="1"/>
    <col min="14333" max="14335" width="13.625" style="36" customWidth="1"/>
    <col min="14336" max="14585" width="6.875" style="36"/>
    <col min="14586" max="14586" width="23.625" style="36" customWidth="1"/>
    <col min="14587" max="14587" width="44.625" style="36" customWidth="1"/>
    <col min="14588" max="14588" width="16.5" style="36" customWidth="1"/>
    <col min="14589" max="14591" width="13.625" style="36" customWidth="1"/>
    <col min="14592" max="14841" width="6.875" style="36"/>
    <col min="14842" max="14842" width="23.625" style="36" customWidth="1"/>
    <col min="14843" max="14843" width="44.625" style="36" customWidth="1"/>
    <col min="14844" max="14844" width="16.5" style="36" customWidth="1"/>
    <col min="14845" max="14847" width="13.625" style="36" customWidth="1"/>
    <col min="14848" max="15097" width="6.875" style="36"/>
    <col min="15098" max="15098" width="23.625" style="36" customWidth="1"/>
    <col min="15099" max="15099" width="44.625" style="36" customWidth="1"/>
    <col min="15100" max="15100" width="16.5" style="36" customWidth="1"/>
    <col min="15101" max="15103" width="13.625" style="36" customWidth="1"/>
    <col min="15104" max="15353" width="6.875" style="36"/>
    <col min="15354" max="15354" width="23.625" style="36" customWidth="1"/>
    <col min="15355" max="15355" width="44.625" style="36" customWidth="1"/>
    <col min="15356" max="15356" width="16.5" style="36" customWidth="1"/>
    <col min="15357" max="15359" width="13.625" style="36" customWidth="1"/>
    <col min="15360" max="15609" width="6.875" style="36"/>
    <col min="15610" max="15610" width="23.625" style="36" customWidth="1"/>
    <col min="15611" max="15611" width="44.625" style="36" customWidth="1"/>
    <col min="15612" max="15612" width="16.5" style="36" customWidth="1"/>
    <col min="15613" max="15615" width="13.625" style="36" customWidth="1"/>
    <col min="15616" max="15865" width="6.875" style="36"/>
    <col min="15866" max="15866" width="23.625" style="36" customWidth="1"/>
    <col min="15867" max="15867" width="44.625" style="36" customWidth="1"/>
    <col min="15868" max="15868" width="16.5" style="36" customWidth="1"/>
    <col min="15869" max="15871" width="13.625" style="36" customWidth="1"/>
    <col min="15872" max="16121" width="6.875" style="36"/>
    <col min="16122" max="16122" width="23.625" style="36" customWidth="1"/>
    <col min="16123" max="16123" width="44.625" style="36" customWidth="1"/>
    <col min="16124" max="16124" width="16.5" style="36" customWidth="1"/>
    <col min="16125" max="16127" width="13.625" style="36" customWidth="1"/>
    <col min="16128" max="16384" width="6.875" style="36"/>
  </cols>
  <sheetData>
    <row r="1" spans="1:5" ht="20.100000000000001" customHeight="1">
      <c r="A1" s="35" t="s">
        <v>470</v>
      </c>
    </row>
    <row r="2" spans="1:5" ht="36" customHeight="1">
      <c r="A2" s="37" t="s">
        <v>571</v>
      </c>
      <c r="B2" s="38"/>
      <c r="C2" s="38"/>
      <c r="D2" s="38"/>
      <c r="E2" s="38"/>
    </row>
    <row r="3" spans="1:5" ht="20.100000000000001" customHeight="1">
      <c r="A3" s="39"/>
      <c r="B3" s="38"/>
      <c r="C3" s="38"/>
      <c r="D3" s="38"/>
      <c r="E3" s="38"/>
    </row>
    <row r="4" spans="1:5" ht="20.100000000000001" customHeight="1">
      <c r="A4" s="40"/>
      <c r="B4" s="41"/>
      <c r="C4" s="41"/>
      <c r="D4" s="41"/>
      <c r="E4" s="42" t="s">
        <v>311</v>
      </c>
    </row>
    <row r="5" spans="1:5" ht="20.100000000000001" customHeight="1">
      <c r="A5" s="171" t="s">
        <v>328</v>
      </c>
      <c r="B5" s="171"/>
      <c r="C5" s="171" t="s">
        <v>447</v>
      </c>
      <c r="D5" s="171"/>
      <c r="E5" s="171"/>
    </row>
    <row r="6" spans="1:5" ht="20.100000000000001" customHeight="1">
      <c r="A6" s="43" t="s">
        <v>329</v>
      </c>
      <c r="B6" s="43" t="s">
        <v>330</v>
      </c>
      <c r="C6" s="43" t="s">
        <v>331</v>
      </c>
      <c r="D6" s="43" t="s">
        <v>332</v>
      </c>
      <c r="E6" s="43" t="s">
        <v>333</v>
      </c>
    </row>
    <row r="7" spans="1:5" ht="20.100000000000001" customHeight="1">
      <c r="A7" s="119" t="s">
        <v>316</v>
      </c>
      <c r="B7" s="119"/>
      <c r="C7" s="150">
        <f>C8+C23+C28+C33</f>
        <v>44271.35</v>
      </c>
      <c r="D7" s="150">
        <f>D8+D23+D28+D33</f>
        <v>628.2299999999999</v>
      </c>
      <c r="E7" s="150">
        <f>E8+E23+E28+E33</f>
        <v>43643.12</v>
      </c>
    </row>
    <row r="8" spans="1:5" ht="15" customHeight="1">
      <c r="A8" s="119" t="s">
        <v>479</v>
      </c>
      <c r="B8" s="119" t="s">
        <v>480</v>
      </c>
      <c r="C8" s="150">
        <v>44084.51</v>
      </c>
      <c r="D8" s="150">
        <v>441.39</v>
      </c>
      <c r="E8" s="150">
        <v>43643.12</v>
      </c>
    </row>
    <row r="9" spans="1:5" ht="15" customHeight="1">
      <c r="A9" s="119" t="s">
        <v>481</v>
      </c>
      <c r="B9" s="119" t="s">
        <v>482</v>
      </c>
      <c r="C9" s="150">
        <v>4860.71</v>
      </c>
      <c r="D9" s="150">
        <v>441.39</v>
      </c>
      <c r="E9" s="150">
        <v>4419.32</v>
      </c>
    </row>
    <row r="10" spans="1:5" ht="15" customHeight="1">
      <c r="A10" s="119" t="s">
        <v>483</v>
      </c>
      <c r="B10" s="119" t="s">
        <v>484</v>
      </c>
      <c r="C10" s="150">
        <v>441.39</v>
      </c>
      <c r="D10" s="150">
        <v>441.39</v>
      </c>
      <c r="E10" s="150"/>
    </row>
    <row r="11" spans="1:5" ht="15" customHeight="1">
      <c r="A11" s="119" t="s">
        <v>485</v>
      </c>
      <c r="B11" s="119" t="s">
        <v>486</v>
      </c>
      <c r="C11" s="150">
        <v>262.32</v>
      </c>
      <c r="D11" s="150"/>
      <c r="E11" s="150">
        <v>262.32</v>
      </c>
    </row>
    <row r="12" spans="1:5" ht="15" customHeight="1">
      <c r="A12" s="119" t="s">
        <v>487</v>
      </c>
      <c r="B12" s="119" t="s">
        <v>488</v>
      </c>
      <c r="C12" s="150">
        <v>4157</v>
      </c>
      <c r="D12" s="150"/>
      <c r="E12" s="150">
        <v>4157</v>
      </c>
    </row>
    <row r="13" spans="1:5" ht="15" customHeight="1">
      <c r="A13" s="119" t="s">
        <v>489</v>
      </c>
      <c r="B13" s="119" t="s">
        <v>490</v>
      </c>
      <c r="C13" s="150">
        <v>38908.720000000001</v>
      </c>
      <c r="D13" s="150"/>
      <c r="E13" s="150">
        <v>38908.720000000001</v>
      </c>
    </row>
    <row r="14" spans="1:5" s="44" customFormat="1" ht="15" customHeight="1">
      <c r="A14" s="119" t="s">
        <v>491</v>
      </c>
      <c r="B14" s="119" t="s">
        <v>492</v>
      </c>
      <c r="C14" s="150">
        <v>3372.2</v>
      </c>
      <c r="D14" s="150"/>
      <c r="E14" s="150">
        <v>3372.2</v>
      </c>
    </row>
    <row r="15" spans="1:5" ht="15" customHeight="1">
      <c r="A15" s="119" t="s">
        <v>493</v>
      </c>
      <c r="B15" s="119" t="s">
        <v>494</v>
      </c>
      <c r="C15" s="150">
        <v>3470.69</v>
      </c>
      <c r="D15" s="150"/>
      <c r="E15" s="150">
        <v>3470.69</v>
      </c>
    </row>
    <row r="16" spans="1:5" ht="15" customHeight="1">
      <c r="A16" s="119" t="s">
        <v>495</v>
      </c>
      <c r="B16" s="119" t="s">
        <v>496</v>
      </c>
      <c r="C16" s="150">
        <v>12394</v>
      </c>
      <c r="D16" s="150"/>
      <c r="E16" s="150">
        <v>12394</v>
      </c>
    </row>
    <row r="17" spans="1:5" ht="15" customHeight="1">
      <c r="A17" s="119" t="s">
        <v>497</v>
      </c>
      <c r="B17" s="119" t="s">
        <v>498</v>
      </c>
      <c r="C17" s="150">
        <v>1047.4100000000001</v>
      </c>
      <c r="D17" s="150"/>
      <c r="E17" s="150">
        <v>1047.4100000000001</v>
      </c>
    </row>
    <row r="18" spans="1:5" ht="15" customHeight="1">
      <c r="A18" s="119" t="s">
        <v>499</v>
      </c>
      <c r="B18" s="119" t="s">
        <v>500</v>
      </c>
      <c r="C18" s="150">
        <v>4230.6000000000004</v>
      </c>
      <c r="D18" s="150"/>
      <c r="E18" s="150">
        <v>4230.6000000000004</v>
      </c>
    </row>
    <row r="19" spans="1:5" ht="15" customHeight="1">
      <c r="A19" s="119" t="s">
        <v>501</v>
      </c>
      <c r="B19" s="119" t="s">
        <v>502</v>
      </c>
      <c r="C19" s="150">
        <v>278.08</v>
      </c>
      <c r="D19" s="150"/>
      <c r="E19" s="150">
        <v>278.08</v>
      </c>
    </row>
    <row r="20" spans="1:5" ht="15" customHeight="1">
      <c r="A20" s="119" t="s">
        <v>503</v>
      </c>
      <c r="B20" s="119" t="s">
        <v>504</v>
      </c>
      <c r="C20" s="150">
        <v>278.08</v>
      </c>
      <c r="D20" s="150"/>
      <c r="E20" s="150">
        <v>278.08</v>
      </c>
    </row>
    <row r="21" spans="1:5" ht="15" customHeight="1">
      <c r="A21" s="119" t="s">
        <v>505</v>
      </c>
      <c r="B21" s="119" t="s">
        <v>506</v>
      </c>
      <c r="C21" s="150">
        <v>37</v>
      </c>
      <c r="D21" s="150"/>
      <c r="E21" s="150">
        <v>37</v>
      </c>
    </row>
    <row r="22" spans="1:5" ht="15" customHeight="1">
      <c r="A22" s="119" t="s">
        <v>507</v>
      </c>
      <c r="B22" s="119" t="s">
        <v>508</v>
      </c>
      <c r="C22" s="150">
        <v>37</v>
      </c>
      <c r="D22" s="150"/>
      <c r="E22" s="150">
        <v>37</v>
      </c>
    </row>
    <row r="23" spans="1:5" ht="15" customHeight="1">
      <c r="A23" s="119" t="s">
        <v>509</v>
      </c>
      <c r="B23" s="119" t="s">
        <v>510</v>
      </c>
      <c r="C23" s="150">
        <v>115.27</v>
      </c>
      <c r="D23" s="150">
        <v>115.27</v>
      </c>
      <c r="E23" s="132"/>
    </row>
    <row r="24" spans="1:5" ht="15" customHeight="1">
      <c r="A24" s="119" t="s">
        <v>511</v>
      </c>
      <c r="B24" s="119" t="s">
        <v>512</v>
      </c>
      <c r="C24" s="150">
        <v>115.27</v>
      </c>
      <c r="D24" s="150">
        <v>115.27</v>
      </c>
      <c r="E24" s="132"/>
    </row>
    <row r="25" spans="1:5" ht="15" customHeight="1">
      <c r="A25" s="119" t="s">
        <v>513</v>
      </c>
      <c r="B25" s="119" t="s">
        <v>514</v>
      </c>
      <c r="C25" s="150">
        <v>29.66</v>
      </c>
      <c r="D25" s="150">
        <v>29.66</v>
      </c>
      <c r="E25" s="132"/>
    </row>
    <row r="26" spans="1:5" ht="15" customHeight="1">
      <c r="A26" s="119" t="s">
        <v>515</v>
      </c>
      <c r="B26" s="119" t="s">
        <v>516</v>
      </c>
      <c r="C26" s="150">
        <v>14.83</v>
      </c>
      <c r="D26" s="150">
        <v>14.83</v>
      </c>
      <c r="E26" s="132"/>
    </row>
    <row r="27" spans="1:5" ht="15" customHeight="1">
      <c r="A27" s="119" t="s">
        <v>517</v>
      </c>
      <c r="B27" s="119" t="s">
        <v>518</v>
      </c>
      <c r="C27" s="150">
        <v>70.77</v>
      </c>
      <c r="D27" s="150">
        <v>70.77</v>
      </c>
      <c r="E27" s="132"/>
    </row>
    <row r="28" spans="1:5" ht="15" customHeight="1">
      <c r="A28" s="119" t="s">
        <v>519</v>
      </c>
      <c r="B28" s="119" t="s">
        <v>520</v>
      </c>
      <c r="C28" s="150">
        <v>34.299999999999997</v>
      </c>
      <c r="D28" s="150">
        <v>34.299999999999997</v>
      </c>
      <c r="E28" s="132"/>
    </row>
    <row r="29" spans="1:5" ht="15" customHeight="1">
      <c r="A29" s="119" t="s">
        <v>521</v>
      </c>
      <c r="B29" s="119" t="s">
        <v>522</v>
      </c>
      <c r="C29" s="151">
        <v>34.299999999999997</v>
      </c>
      <c r="D29" s="151">
        <v>34.299999999999997</v>
      </c>
      <c r="E29" s="152"/>
    </row>
    <row r="30" spans="1:5" ht="15" customHeight="1">
      <c r="A30" s="119" t="s">
        <v>523</v>
      </c>
      <c r="B30" s="124" t="s">
        <v>524</v>
      </c>
      <c r="C30" s="155">
        <v>15.76</v>
      </c>
      <c r="D30" s="155">
        <v>15.76</v>
      </c>
      <c r="E30" s="156"/>
    </row>
    <row r="31" spans="1:5" ht="15" customHeight="1">
      <c r="A31" s="119" t="s">
        <v>525</v>
      </c>
      <c r="B31" s="119" t="s">
        <v>526</v>
      </c>
      <c r="C31" s="153">
        <v>14.65</v>
      </c>
      <c r="D31" s="153">
        <v>14.65</v>
      </c>
      <c r="E31" s="154"/>
    </row>
    <row r="32" spans="1:5" ht="15" customHeight="1">
      <c r="A32" s="119" t="s">
        <v>527</v>
      </c>
      <c r="B32" s="119" t="s">
        <v>528</v>
      </c>
      <c r="C32" s="150">
        <v>3.89</v>
      </c>
      <c r="D32" s="150">
        <v>3.89</v>
      </c>
      <c r="E32" s="132"/>
    </row>
    <row r="33" spans="1:5" ht="15" customHeight="1">
      <c r="A33" s="119" t="s">
        <v>529</v>
      </c>
      <c r="B33" s="119" t="s">
        <v>530</v>
      </c>
      <c r="C33" s="150">
        <v>37.270000000000003</v>
      </c>
      <c r="D33" s="150">
        <v>37.270000000000003</v>
      </c>
      <c r="E33" s="132"/>
    </row>
    <row r="34" spans="1:5" ht="15" customHeight="1">
      <c r="A34" s="119" t="s">
        <v>531</v>
      </c>
      <c r="B34" s="119" t="s">
        <v>532</v>
      </c>
      <c r="C34" s="150">
        <v>37.270000000000003</v>
      </c>
      <c r="D34" s="150">
        <v>37.270000000000003</v>
      </c>
      <c r="E34" s="132"/>
    </row>
    <row r="35" spans="1:5" ht="15" customHeight="1">
      <c r="A35" s="119" t="s">
        <v>533</v>
      </c>
      <c r="B35" s="119" t="s">
        <v>534</v>
      </c>
      <c r="C35" s="150">
        <v>37.270000000000003</v>
      </c>
      <c r="D35" s="150">
        <v>37.270000000000003</v>
      </c>
      <c r="E35" s="132"/>
    </row>
    <row r="36" spans="1:5" ht="12.75" customHeight="1">
      <c r="A36" s="102" t="s">
        <v>446</v>
      </c>
      <c r="B36" s="44"/>
      <c r="C36" s="44"/>
      <c r="D36" s="44"/>
      <c r="E36" s="44"/>
    </row>
    <row r="37" spans="1:5" ht="12.75" customHeight="1">
      <c r="A37" s="44"/>
      <c r="B37" s="44"/>
      <c r="C37" s="44"/>
      <c r="D37" s="44"/>
      <c r="E37" s="44"/>
    </row>
    <row r="38" spans="1:5" ht="12.75" customHeight="1">
      <c r="A38" s="44"/>
      <c r="B38" s="44"/>
      <c r="C38" s="44"/>
      <c r="D38" s="44"/>
      <c r="E38" s="44"/>
    </row>
    <row r="39" spans="1:5" ht="12.75" customHeight="1">
      <c r="A39" s="44"/>
      <c r="B39" s="44"/>
      <c r="C39" s="44"/>
      <c r="D39" s="44"/>
      <c r="E39" s="44"/>
    </row>
    <row r="40" spans="1:5" ht="12.75" customHeight="1">
      <c r="A40" s="44"/>
      <c r="B40" s="44"/>
      <c r="D40" s="44"/>
      <c r="E40" s="44"/>
    </row>
    <row r="41" spans="1:5" ht="12.75" customHeight="1">
      <c r="A41" s="44"/>
      <c r="B41" s="44"/>
      <c r="D41" s="44"/>
      <c r="E41" s="44"/>
    </row>
    <row r="42" spans="1:5" ht="12.75" customHeight="1">
      <c r="A42" s="44"/>
      <c r="B42" s="44"/>
      <c r="C42" s="44"/>
      <c r="D42" s="44"/>
      <c r="E42" s="44"/>
    </row>
    <row r="43" spans="1:5" ht="12.75" customHeight="1">
      <c r="A43" s="44"/>
      <c r="B43" s="44"/>
    </row>
    <row r="44" spans="1:5" ht="12.75" customHeight="1">
      <c r="A44" s="44"/>
      <c r="B44" s="44"/>
      <c r="D44" s="44"/>
    </row>
    <row r="45" spans="1:5" ht="12.75" customHeight="1">
      <c r="A45" s="44"/>
      <c r="B45" s="44"/>
    </row>
    <row r="46" spans="1:5" ht="12.75" customHeight="1">
      <c r="A46" s="44"/>
      <c r="B46" s="44"/>
    </row>
    <row r="47" spans="1:5" ht="12.75" customHeight="1">
      <c r="B47" s="44"/>
      <c r="C47" s="44"/>
    </row>
    <row r="49" spans="1:2" ht="12.75" customHeight="1">
      <c r="A49" s="44"/>
    </row>
    <row r="51" spans="1:2" ht="12.75" customHeight="1">
      <c r="B51" s="44"/>
    </row>
    <row r="52" spans="1:2" ht="12.75" customHeight="1">
      <c r="B52" s="44"/>
    </row>
  </sheetData>
  <mergeCells count="2">
    <mergeCell ref="A5:B5"/>
    <mergeCell ref="C5:E5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showZeros="0" topLeftCell="A16" workbookViewId="0">
      <selection activeCell="E20" sqref="E20"/>
    </sheetView>
  </sheetViews>
  <sheetFormatPr defaultColWidth="6.875" defaultRowHeight="20.100000000000001" customHeight="1"/>
  <cols>
    <col min="1" max="1" width="10.75" style="36" customWidth="1"/>
    <col min="2" max="2" width="33.375" style="36" customWidth="1"/>
    <col min="3" max="3" width="15.875" style="36" customWidth="1"/>
    <col min="4" max="4" width="20.625" style="36" customWidth="1"/>
    <col min="5" max="5" width="15.875" style="36" customWidth="1"/>
    <col min="6" max="249" width="6.875" style="36"/>
    <col min="250" max="250" width="14.5" style="36" customWidth="1"/>
    <col min="251" max="251" width="33.375" style="36" customWidth="1"/>
    <col min="252" max="254" width="20.625" style="36" customWidth="1"/>
    <col min="255" max="505" width="6.875" style="36"/>
    <col min="506" max="506" width="14.5" style="36" customWidth="1"/>
    <col min="507" max="507" width="33.375" style="36" customWidth="1"/>
    <col min="508" max="510" width="20.625" style="36" customWidth="1"/>
    <col min="511" max="761" width="6.875" style="36"/>
    <col min="762" max="762" width="14.5" style="36" customWidth="1"/>
    <col min="763" max="763" width="33.375" style="36" customWidth="1"/>
    <col min="764" max="766" width="20.625" style="36" customWidth="1"/>
    <col min="767" max="1017" width="6.875" style="36"/>
    <col min="1018" max="1018" width="14.5" style="36" customWidth="1"/>
    <col min="1019" max="1019" width="33.375" style="36" customWidth="1"/>
    <col min="1020" max="1022" width="20.625" style="36" customWidth="1"/>
    <col min="1023" max="1273" width="6.875" style="36"/>
    <col min="1274" max="1274" width="14.5" style="36" customWidth="1"/>
    <col min="1275" max="1275" width="33.375" style="36" customWidth="1"/>
    <col min="1276" max="1278" width="20.625" style="36" customWidth="1"/>
    <col min="1279" max="1529" width="6.875" style="36"/>
    <col min="1530" max="1530" width="14.5" style="36" customWidth="1"/>
    <col min="1531" max="1531" width="33.375" style="36" customWidth="1"/>
    <col min="1532" max="1534" width="20.625" style="36" customWidth="1"/>
    <col min="1535" max="1785" width="6.875" style="36"/>
    <col min="1786" max="1786" width="14.5" style="36" customWidth="1"/>
    <col min="1787" max="1787" width="33.375" style="36" customWidth="1"/>
    <col min="1788" max="1790" width="20.625" style="36" customWidth="1"/>
    <col min="1791" max="2041" width="6.875" style="36"/>
    <col min="2042" max="2042" width="14.5" style="36" customWidth="1"/>
    <col min="2043" max="2043" width="33.375" style="36" customWidth="1"/>
    <col min="2044" max="2046" width="20.625" style="36" customWidth="1"/>
    <col min="2047" max="2297" width="6.875" style="36"/>
    <col min="2298" max="2298" width="14.5" style="36" customWidth="1"/>
    <col min="2299" max="2299" width="33.375" style="36" customWidth="1"/>
    <col min="2300" max="2302" width="20.625" style="36" customWidth="1"/>
    <col min="2303" max="2553" width="6.875" style="36"/>
    <col min="2554" max="2554" width="14.5" style="36" customWidth="1"/>
    <col min="2555" max="2555" width="33.375" style="36" customWidth="1"/>
    <col min="2556" max="2558" width="20.625" style="36" customWidth="1"/>
    <col min="2559" max="2809" width="6.875" style="36"/>
    <col min="2810" max="2810" width="14.5" style="36" customWidth="1"/>
    <col min="2811" max="2811" width="33.375" style="36" customWidth="1"/>
    <col min="2812" max="2814" width="20.625" style="36" customWidth="1"/>
    <col min="2815" max="3065" width="6.875" style="36"/>
    <col min="3066" max="3066" width="14.5" style="36" customWidth="1"/>
    <col min="3067" max="3067" width="33.375" style="36" customWidth="1"/>
    <col min="3068" max="3070" width="20.625" style="36" customWidth="1"/>
    <col min="3071" max="3321" width="6.875" style="36"/>
    <col min="3322" max="3322" width="14.5" style="36" customWidth="1"/>
    <col min="3323" max="3323" width="33.375" style="36" customWidth="1"/>
    <col min="3324" max="3326" width="20.625" style="36" customWidth="1"/>
    <col min="3327" max="3577" width="6.875" style="36"/>
    <col min="3578" max="3578" width="14.5" style="36" customWidth="1"/>
    <col min="3579" max="3579" width="33.375" style="36" customWidth="1"/>
    <col min="3580" max="3582" width="20.625" style="36" customWidth="1"/>
    <col min="3583" max="3833" width="6.875" style="36"/>
    <col min="3834" max="3834" width="14.5" style="36" customWidth="1"/>
    <col min="3835" max="3835" width="33.375" style="36" customWidth="1"/>
    <col min="3836" max="3838" width="20.625" style="36" customWidth="1"/>
    <col min="3839" max="4089" width="6.875" style="36"/>
    <col min="4090" max="4090" width="14.5" style="36" customWidth="1"/>
    <col min="4091" max="4091" width="33.375" style="36" customWidth="1"/>
    <col min="4092" max="4094" width="20.625" style="36" customWidth="1"/>
    <col min="4095" max="4345" width="6.875" style="36"/>
    <col min="4346" max="4346" width="14.5" style="36" customWidth="1"/>
    <col min="4347" max="4347" width="33.375" style="36" customWidth="1"/>
    <col min="4348" max="4350" width="20.625" style="36" customWidth="1"/>
    <col min="4351" max="4601" width="6.875" style="36"/>
    <col min="4602" max="4602" width="14.5" style="36" customWidth="1"/>
    <col min="4603" max="4603" width="33.375" style="36" customWidth="1"/>
    <col min="4604" max="4606" width="20.625" style="36" customWidth="1"/>
    <col min="4607" max="4857" width="6.875" style="36"/>
    <col min="4858" max="4858" width="14.5" style="36" customWidth="1"/>
    <col min="4859" max="4859" width="33.375" style="36" customWidth="1"/>
    <col min="4860" max="4862" width="20.625" style="36" customWidth="1"/>
    <col min="4863" max="5113" width="6.875" style="36"/>
    <col min="5114" max="5114" width="14.5" style="36" customWidth="1"/>
    <col min="5115" max="5115" width="33.375" style="36" customWidth="1"/>
    <col min="5116" max="5118" width="20.625" style="36" customWidth="1"/>
    <col min="5119" max="5369" width="6.875" style="36"/>
    <col min="5370" max="5370" width="14.5" style="36" customWidth="1"/>
    <col min="5371" max="5371" width="33.375" style="36" customWidth="1"/>
    <col min="5372" max="5374" width="20.625" style="36" customWidth="1"/>
    <col min="5375" max="5625" width="6.875" style="36"/>
    <col min="5626" max="5626" width="14.5" style="36" customWidth="1"/>
    <col min="5627" max="5627" width="33.375" style="36" customWidth="1"/>
    <col min="5628" max="5630" width="20.625" style="36" customWidth="1"/>
    <col min="5631" max="5881" width="6.875" style="36"/>
    <col min="5882" max="5882" width="14.5" style="36" customWidth="1"/>
    <col min="5883" max="5883" width="33.375" style="36" customWidth="1"/>
    <col min="5884" max="5886" width="20.625" style="36" customWidth="1"/>
    <col min="5887" max="6137" width="6.875" style="36"/>
    <col min="6138" max="6138" width="14.5" style="36" customWidth="1"/>
    <col min="6139" max="6139" width="33.375" style="36" customWidth="1"/>
    <col min="6140" max="6142" width="20.625" style="36" customWidth="1"/>
    <col min="6143" max="6393" width="6.875" style="36"/>
    <col min="6394" max="6394" width="14.5" style="36" customWidth="1"/>
    <col min="6395" max="6395" width="33.375" style="36" customWidth="1"/>
    <col min="6396" max="6398" width="20.625" style="36" customWidth="1"/>
    <col min="6399" max="6649" width="6.875" style="36"/>
    <col min="6650" max="6650" width="14.5" style="36" customWidth="1"/>
    <col min="6651" max="6651" width="33.375" style="36" customWidth="1"/>
    <col min="6652" max="6654" width="20.625" style="36" customWidth="1"/>
    <col min="6655" max="6905" width="6.875" style="36"/>
    <col min="6906" max="6906" width="14.5" style="36" customWidth="1"/>
    <col min="6907" max="6907" width="33.375" style="36" customWidth="1"/>
    <col min="6908" max="6910" width="20.625" style="36" customWidth="1"/>
    <col min="6911" max="7161" width="6.875" style="36"/>
    <col min="7162" max="7162" width="14.5" style="36" customWidth="1"/>
    <col min="7163" max="7163" width="33.375" style="36" customWidth="1"/>
    <col min="7164" max="7166" width="20.625" style="36" customWidth="1"/>
    <col min="7167" max="7417" width="6.875" style="36"/>
    <col min="7418" max="7418" width="14.5" style="36" customWidth="1"/>
    <col min="7419" max="7419" width="33.375" style="36" customWidth="1"/>
    <col min="7420" max="7422" width="20.625" style="36" customWidth="1"/>
    <col min="7423" max="7673" width="6.875" style="36"/>
    <col min="7674" max="7674" width="14.5" style="36" customWidth="1"/>
    <col min="7675" max="7675" width="33.375" style="36" customWidth="1"/>
    <col min="7676" max="7678" width="20.625" style="36" customWidth="1"/>
    <col min="7679" max="7929" width="6.875" style="36"/>
    <col min="7930" max="7930" width="14.5" style="36" customWidth="1"/>
    <col min="7931" max="7931" width="33.375" style="36" customWidth="1"/>
    <col min="7932" max="7934" width="20.625" style="36" customWidth="1"/>
    <col min="7935" max="8185" width="6.875" style="36"/>
    <col min="8186" max="8186" width="14.5" style="36" customWidth="1"/>
    <col min="8187" max="8187" width="33.375" style="36" customWidth="1"/>
    <col min="8188" max="8190" width="20.625" style="36" customWidth="1"/>
    <col min="8191" max="8441" width="6.875" style="36"/>
    <col min="8442" max="8442" width="14.5" style="36" customWidth="1"/>
    <col min="8443" max="8443" width="33.375" style="36" customWidth="1"/>
    <col min="8444" max="8446" width="20.625" style="36" customWidth="1"/>
    <col min="8447" max="8697" width="6.875" style="36"/>
    <col min="8698" max="8698" width="14.5" style="36" customWidth="1"/>
    <col min="8699" max="8699" width="33.375" style="36" customWidth="1"/>
    <col min="8700" max="8702" width="20.625" style="36" customWidth="1"/>
    <col min="8703" max="8953" width="6.875" style="36"/>
    <col min="8954" max="8954" width="14.5" style="36" customWidth="1"/>
    <col min="8955" max="8955" width="33.375" style="36" customWidth="1"/>
    <col min="8956" max="8958" width="20.625" style="36" customWidth="1"/>
    <col min="8959" max="9209" width="6.875" style="36"/>
    <col min="9210" max="9210" width="14.5" style="36" customWidth="1"/>
    <col min="9211" max="9211" width="33.375" style="36" customWidth="1"/>
    <col min="9212" max="9214" width="20.625" style="36" customWidth="1"/>
    <col min="9215" max="9465" width="6.875" style="36"/>
    <col min="9466" max="9466" width="14.5" style="36" customWidth="1"/>
    <col min="9467" max="9467" width="33.375" style="36" customWidth="1"/>
    <col min="9468" max="9470" width="20.625" style="36" customWidth="1"/>
    <col min="9471" max="9721" width="6.875" style="36"/>
    <col min="9722" max="9722" width="14.5" style="36" customWidth="1"/>
    <col min="9723" max="9723" width="33.375" style="36" customWidth="1"/>
    <col min="9724" max="9726" width="20.625" style="36" customWidth="1"/>
    <col min="9727" max="9977" width="6.875" style="36"/>
    <col min="9978" max="9978" width="14.5" style="36" customWidth="1"/>
    <col min="9979" max="9979" width="33.375" style="36" customWidth="1"/>
    <col min="9980" max="9982" width="20.625" style="36" customWidth="1"/>
    <col min="9983" max="10233" width="6.875" style="36"/>
    <col min="10234" max="10234" width="14.5" style="36" customWidth="1"/>
    <col min="10235" max="10235" width="33.375" style="36" customWidth="1"/>
    <col min="10236" max="10238" width="20.625" style="36" customWidth="1"/>
    <col min="10239" max="10489" width="6.875" style="36"/>
    <col min="10490" max="10490" width="14.5" style="36" customWidth="1"/>
    <col min="10491" max="10491" width="33.375" style="36" customWidth="1"/>
    <col min="10492" max="10494" width="20.625" style="36" customWidth="1"/>
    <col min="10495" max="10745" width="6.875" style="36"/>
    <col min="10746" max="10746" width="14.5" style="36" customWidth="1"/>
    <col min="10747" max="10747" width="33.375" style="36" customWidth="1"/>
    <col min="10748" max="10750" width="20.625" style="36" customWidth="1"/>
    <col min="10751" max="11001" width="6.875" style="36"/>
    <col min="11002" max="11002" width="14.5" style="36" customWidth="1"/>
    <col min="11003" max="11003" width="33.375" style="36" customWidth="1"/>
    <col min="11004" max="11006" width="20.625" style="36" customWidth="1"/>
    <col min="11007" max="11257" width="6.875" style="36"/>
    <col min="11258" max="11258" width="14.5" style="36" customWidth="1"/>
    <col min="11259" max="11259" width="33.375" style="36" customWidth="1"/>
    <col min="11260" max="11262" width="20.625" style="36" customWidth="1"/>
    <col min="11263" max="11513" width="6.875" style="36"/>
    <col min="11514" max="11514" width="14.5" style="36" customWidth="1"/>
    <col min="11515" max="11515" width="33.375" style="36" customWidth="1"/>
    <col min="11516" max="11518" width="20.625" style="36" customWidth="1"/>
    <col min="11519" max="11769" width="6.875" style="36"/>
    <col min="11770" max="11770" width="14.5" style="36" customWidth="1"/>
    <col min="11771" max="11771" width="33.375" style="36" customWidth="1"/>
    <col min="11772" max="11774" width="20.625" style="36" customWidth="1"/>
    <col min="11775" max="12025" width="6.875" style="36"/>
    <col min="12026" max="12026" width="14.5" style="36" customWidth="1"/>
    <col min="12027" max="12027" width="33.375" style="36" customWidth="1"/>
    <col min="12028" max="12030" width="20.625" style="36" customWidth="1"/>
    <col min="12031" max="12281" width="6.875" style="36"/>
    <col min="12282" max="12282" width="14.5" style="36" customWidth="1"/>
    <col min="12283" max="12283" width="33.375" style="36" customWidth="1"/>
    <col min="12284" max="12286" width="20.625" style="36" customWidth="1"/>
    <col min="12287" max="12537" width="6.875" style="36"/>
    <col min="12538" max="12538" width="14.5" style="36" customWidth="1"/>
    <col min="12539" max="12539" width="33.375" style="36" customWidth="1"/>
    <col min="12540" max="12542" width="20.625" style="36" customWidth="1"/>
    <col min="12543" max="12793" width="6.875" style="36"/>
    <col min="12794" max="12794" width="14.5" style="36" customWidth="1"/>
    <col min="12795" max="12795" width="33.375" style="36" customWidth="1"/>
    <col min="12796" max="12798" width="20.625" style="36" customWidth="1"/>
    <col min="12799" max="13049" width="6.875" style="36"/>
    <col min="13050" max="13050" width="14.5" style="36" customWidth="1"/>
    <col min="13051" max="13051" width="33.375" style="36" customWidth="1"/>
    <col min="13052" max="13054" width="20.625" style="36" customWidth="1"/>
    <col min="13055" max="13305" width="6.875" style="36"/>
    <col min="13306" max="13306" width="14.5" style="36" customWidth="1"/>
    <col min="13307" max="13307" width="33.375" style="36" customWidth="1"/>
    <col min="13308" max="13310" width="20.625" style="36" customWidth="1"/>
    <col min="13311" max="13561" width="6.875" style="36"/>
    <col min="13562" max="13562" width="14.5" style="36" customWidth="1"/>
    <col min="13563" max="13563" width="33.375" style="36" customWidth="1"/>
    <col min="13564" max="13566" width="20.625" style="36" customWidth="1"/>
    <col min="13567" max="13817" width="6.875" style="36"/>
    <col min="13818" max="13818" width="14.5" style="36" customWidth="1"/>
    <col min="13819" max="13819" width="33.375" style="36" customWidth="1"/>
    <col min="13820" max="13822" width="20.625" style="36" customWidth="1"/>
    <col min="13823" max="14073" width="6.875" style="36"/>
    <col min="14074" max="14074" width="14.5" style="36" customWidth="1"/>
    <col min="14075" max="14075" width="33.375" style="36" customWidth="1"/>
    <col min="14076" max="14078" width="20.625" style="36" customWidth="1"/>
    <col min="14079" max="14329" width="6.875" style="36"/>
    <col min="14330" max="14330" width="14.5" style="36" customWidth="1"/>
    <col min="14331" max="14331" width="33.375" style="36" customWidth="1"/>
    <col min="14332" max="14334" width="20.625" style="36" customWidth="1"/>
    <col min="14335" max="14585" width="6.875" style="36"/>
    <col min="14586" max="14586" width="14.5" style="36" customWidth="1"/>
    <col min="14587" max="14587" width="33.375" style="36" customWidth="1"/>
    <col min="14588" max="14590" width="20.625" style="36" customWidth="1"/>
    <col min="14591" max="14841" width="6.875" style="36"/>
    <col min="14842" max="14842" width="14.5" style="36" customWidth="1"/>
    <col min="14843" max="14843" width="33.375" style="36" customWidth="1"/>
    <col min="14844" max="14846" width="20.625" style="36" customWidth="1"/>
    <col min="14847" max="15097" width="6.875" style="36"/>
    <col min="15098" max="15098" width="14.5" style="36" customWidth="1"/>
    <col min="15099" max="15099" width="33.375" style="36" customWidth="1"/>
    <col min="15100" max="15102" width="20.625" style="36" customWidth="1"/>
    <col min="15103" max="15353" width="6.875" style="36"/>
    <col min="15354" max="15354" width="14.5" style="36" customWidth="1"/>
    <col min="15355" max="15355" width="33.375" style="36" customWidth="1"/>
    <col min="15356" max="15358" width="20.625" style="36" customWidth="1"/>
    <col min="15359" max="15609" width="6.875" style="36"/>
    <col min="15610" max="15610" width="14.5" style="36" customWidth="1"/>
    <col min="15611" max="15611" width="33.375" style="36" customWidth="1"/>
    <col min="15612" max="15614" width="20.625" style="36" customWidth="1"/>
    <col min="15615" max="15865" width="6.875" style="36"/>
    <col min="15866" max="15866" width="14.5" style="36" customWidth="1"/>
    <col min="15867" max="15867" width="33.375" style="36" customWidth="1"/>
    <col min="15868" max="15870" width="20.625" style="36" customWidth="1"/>
    <col min="15871" max="16121" width="6.875" style="36"/>
    <col min="16122" max="16122" width="14.5" style="36" customWidth="1"/>
    <col min="16123" max="16123" width="33.375" style="36" customWidth="1"/>
    <col min="16124" max="16126" width="20.625" style="36" customWidth="1"/>
    <col min="16127" max="16384" width="6.875" style="36"/>
  </cols>
  <sheetData>
    <row r="1" spans="1:5" ht="20.100000000000001" customHeight="1">
      <c r="A1" s="35" t="s">
        <v>471</v>
      </c>
      <c r="E1" s="45"/>
    </row>
    <row r="2" spans="1:5" ht="44.25" customHeight="1">
      <c r="A2" s="141" t="s">
        <v>573</v>
      </c>
      <c r="B2" s="46"/>
      <c r="C2" s="46"/>
      <c r="D2" s="46"/>
      <c r="E2" s="46"/>
    </row>
    <row r="3" spans="1:5" ht="20.100000000000001" customHeight="1">
      <c r="A3" s="46"/>
      <c r="B3" s="46"/>
      <c r="C3" s="46"/>
      <c r="D3" s="46"/>
      <c r="E3" s="46"/>
    </row>
    <row r="4" spans="1:5" s="48" customFormat="1" ht="20.100000000000001" customHeight="1">
      <c r="A4" s="40"/>
      <c r="B4" s="41"/>
      <c r="C4" s="41"/>
      <c r="D4" s="41"/>
      <c r="E4" s="47" t="s">
        <v>311</v>
      </c>
    </row>
    <row r="5" spans="1:5" s="48" customFormat="1" ht="20.100000000000001" customHeight="1">
      <c r="A5" s="171" t="s">
        <v>334</v>
      </c>
      <c r="B5" s="171"/>
      <c r="C5" s="171" t="s">
        <v>448</v>
      </c>
      <c r="D5" s="171"/>
      <c r="E5" s="171"/>
    </row>
    <row r="6" spans="1:5" s="48" customFormat="1" ht="20.100000000000001" customHeight="1">
      <c r="A6" s="49" t="s">
        <v>329</v>
      </c>
      <c r="B6" s="49" t="s">
        <v>330</v>
      </c>
      <c r="C6" s="49" t="s">
        <v>316</v>
      </c>
      <c r="D6" s="49" t="s">
        <v>335</v>
      </c>
      <c r="E6" s="49" t="s">
        <v>336</v>
      </c>
    </row>
    <row r="7" spans="1:5" s="48" customFormat="1" ht="20.100000000000001" customHeight="1">
      <c r="A7" s="50" t="s">
        <v>337</v>
      </c>
      <c r="B7" s="51" t="s">
        <v>338</v>
      </c>
      <c r="C7" s="150">
        <v>628.23</v>
      </c>
      <c r="D7" s="150">
        <v>491.57</v>
      </c>
      <c r="E7" s="150">
        <v>136.66</v>
      </c>
    </row>
    <row r="8" spans="1:5" s="48" customFormat="1" ht="20.100000000000001" customHeight="1">
      <c r="A8" s="119" t="s">
        <v>339</v>
      </c>
      <c r="B8" s="119" t="s">
        <v>340</v>
      </c>
      <c r="C8" s="150">
        <v>421.57</v>
      </c>
      <c r="D8" s="150">
        <v>421.57</v>
      </c>
      <c r="E8" s="52"/>
    </row>
    <row r="9" spans="1:5" s="48" customFormat="1" ht="20.100000000000001" customHeight="1">
      <c r="A9" s="119" t="s">
        <v>341</v>
      </c>
      <c r="B9" s="119" t="s">
        <v>342</v>
      </c>
      <c r="C9" s="150">
        <v>96.97</v>
      </c>
      <c r="D9" s="150">
        <v>96.97</v>
      </c>
      <c r="E9" s="52"/>
    </row>
    <row r="10" spans="1:5" s="48" customFormat="1" ht="20.100000000000001" customHeight="1">
      <c r="A10" s="119" t="s">
        <v>343</v>
      </c>
      <c r="B10" s="119" t="s">
        <v>344</v>
      </c>
      <c r="C10" s="150">
        <v>74.52</v>
      </c>
      <c r="D10" s="150">
        <v>74.52</v>
      </c>
      <c r="E10" s="52"/>
    </row>
    <row r="11" spans="1:5" s="48" customFormat="1" ht="20.100000000000001" customHeight="1">
      <c r="A11" s="119" t="s">
        <v>345</v>
      </c>
      <c r="B11" s="119" t="s">
        <v>346</v>
      </c>
      <c r="C11" s="150">
        <v>77.989999999999995</v>
      </c>
      <c r="D11" s="150">
        <v>77.989999999999995</v>
      </c>
      <c r="E11" s="52"/>
    </row>
    <row r="12" spans="1:5" s="48" customFormat="1" ht="20.100000000000001" customHeight="1">
      <c r="A12" s="119" t="s">
        <v>347</v>
      </c>
      <c r="B12" s="119" t="s">
        <v>348</v>
      </c>
      <c r="C12" s="52"/>
      <c r="D12" s="52"/>
      <c r="E12" s="52"/>
    </row>
    <row r="13" spans="1:5" s="48" customFormat="1" ht="20.100000000000001" customHeight="1">
      <c r="A13" s="119" t="s">
        <v>349</v>
      </c>
      <c r="B13" s="119" t="s">
        <v>350</v>
      </c>
      <c r="C13" s="150">
        <v>29.66</v>
      </c>
      <c r="D13" s="150">
        <v>29.66</v>
      </c>
      <c r="E13" s="52"/>
    </row>
    <row r="14" spans="1:5" s="48" customFormat="1" ht="20.100000000000001" customHeight="1">
      <c r="A14" s="119" t="s">
        <v>351</v>
      </c>
      <c r="B14" s="119" t="s">
        <v>352</v>
      </c>
      <c r="C14" s="150">
        <v>14.83</v>
      </c>
      <c r="D14" s="150">
        <v>14.83</v>
      </c>
      <c r="E14" s="52"/>
    </row>
    <row r="15" spans="1:5" s="48" customFormat="1" ht="20.100000000000001" customHeight="1">
      <c r="A15" s="119" t="s">
        <v>353</v>
      </c>
      <c r="B15" s="119" t="s">
        <v>354</v>
      </c>
      <c r="C15" s="150">
        <v>15.76</v>
      </c>
      <c r="D15" s="150">
        <v>15.76</v>
      </c>
      <c r="E15" s="52"/>
    </row>
    <row r="16" spans="1:5" s="48" customFormat="1" ht="20.100000000000001" customHeight="1">
      <c r="A16" s="119" t="s">
        <v>355</v>
      </c>
      <c r="B16" s="119" t="s">
        <v>356</v>
      </c>
      <c r="C16" s="150">
        <v>14.65</v>
      </c>
      <c r="D16" s="150">
        <v>14.65</v>
      </c>
      <c r="E16" s="52"/>
    </row>
    <row r="17" spans="1:9" s="48" customFormat="1" ht="20.100000000000001" customHeight="1">
      <c r="A17" s="119" t="s">
        <v>357</v>
      </c>
      <c r="B17" s="119" t="s">
        <v>358</v>
      </c>
      <c r="C17" s="150">
        <v>5.68</v>
      </c>
      <c r="D17" s="150">
        <v>5.68</v>
      </c>
      <c r="E17" s="52"/>
    </row>
    <row r="18" spans="1:9" s="48" customFormat="1" ht="20.100000000000001" customHeight="1">
      <c r="A18" s="119" t="s">
        <v>359</v>
      </c>
      <c r="B18" s="119" t="s">
        <v>360</v>
      </c>
      <c r="C18" s="150">
        <v>37.270000000000003</v>
      </c>
      <c r="D18" s="150">
        <v>37.270000000000003</v>
      </c>
      <c r="E18" s="52"/>
    </row>
    <row r="19" spans="1:9" s="48" customFormat="1" ht="20.100000000000001" customHeight="1">
      <c r="A19" s="54" t="s">
        <v>543</v>
      </c>
      <c r="B19" s="126" t="s">
        <v>544</v>
      </c>
      <c r="C19" s="52"/>
      <c r="D19" s="52"/>
      <c r="E19" s="52"/>
    </row>
    <row r="20" spans="1:9" s="48" customFormat="1" ht="20.100000000000001" customHeight="1">
      <c r="A20" s="119" t="s">
        <v>361</v>
      </c>
      <c r="B20" s="119" t="s">
        <v>362</v>
      </c>
      <c r="C20" s="150">
        <v>54.23</v>
      </c>
      <c r="D20" s="150">
        <v>54.23</v>
      </c>
      <c r="E20" s="52"/>
    </row>
    <row r="21" spans="1:9" s="48" customFormat="1" ht="20.100000000000001" customHeight="1">
      <c r="A21" s="119" t="s">
        <v>363</v>
      </c>
      <c r="B21" s="119" t="s">
        <v>364</v>
      </c>
      <c r="C21" s="52"/>
      <c r="D21" s="52"/>
      <c r="E21" s="52"/>
    </row>
    <row r="22" spans="1:9" s="48" customFormat="1" ht="20.100000000000001" customHeight="1">
      <c r="A22" s="119" t="s">
        <v>365</v>
      </c>
      <c r="B22" s="119" t="s">
        <v>366</v>
      </c>
      <c r="C22" s="55"/>
      <c r="D22" s="55"/>
      <c r="E22" s="52"/>
      <c r="G22" s="53"/>
    </row>
    <row r="23" spans="1:9" s="48" customFormat="1" ht="20.100000000000001" customHeight="1">
      <c r="A23" s="119" t="s">
        <v>367</v>
      </c>
      <c r="B23" s="119" t="s">
        <v>368</v>
      </c>
      <c r="C23" s="150">
        <v>4.5</v>
      </c>
      <c r="D23" s="150"/>
      <c r="E23" s="150">
        <v>4.5</v>
      </c>
    </row>
    <row r="24" spans="1:9" s="48" customFormat="1" ht="20.100000000000001" customHeight="1">
      <c r="A24" s="119" t="s">
        <v>369</v>
      </c>
      <c r="B24" s="119" t="s">
        <v>370</v>
      </c>
      <c r="C24" s="52"/>
      <c r="D24" s="52"/>
      <c r="E24" s="52"/>
    </row>
    <row r="25" spans="1:9" s="48" customFormat="1" ht="20.100000000000001" customHeight="1">
      <c r="A25" s="119" t="s">
        <v>371</v>
      </c>
      <c r="B25" s="119" t="s">
        <v>372</v>
      </c>
      <c r="C25" s="52"/>
      <c r="D25" s="52"/>
      <c r="E25" s="52"/>
    </row>
    <row r="26" spans="1:9" s="48" customFormat="1" ht="20.100000000000001" customHeight="1">
      <c r="A26" s="119" t="s">
        <v>373</v>
      </c>
      <c r="B26" s="119" t="s">
        <v>374</v>
      </c>
      <c r="C26" s="150">
        <v>3</v>
      </c>
      <c r="D26" s="150"/>
      <c r="E26" s="150">
        <v>3</v>
      </c>
    </row>
    <row r="27" spans="1:9" s="48" customFormat="1" ht="20.100000000000001" customHeight="1">
      <c r="A27" s="119" t="s">
        <v>375</v>
      </c>
      <c r="B27" s="119" t="s">
        <v>376</v>
      </c>
      <c r="C27" s="150">
        <v>26</v>
      </c>
      <c r="D27" s="150"/>
      <c r="E27" s="150">
        <v>26</v>
      </c>
    </row>
    <row r="28" spans="1:9" s="48" customFormat="1" ht="20.100000000000001" customHeight="1">
      <c r="A28" s="119" t="s">
        <v>377</v>
      </c>
      <c r="B28" s="119" t="s">
        <v>378</v>
      </c>
      <c r="C28" s="52"/>
      <c r="D28" s="52"/>
      <c r="E28" s="52"/>
    </row>
    <row r="29" spans="1:9" s="48" customFormat="1" ht="20.100000000000001" customHeight="1">
      <c r="A29" s="54" t="s">
        <v>545</v>
      </c>
      <c r="B29" s="57" t="s">
        <v>546</v>
      </c>
      <c r="C29" s="52"/>
      <c r="D29" s="52"/>
      <c r="E29" s="52"/>
    </row>
    <row r="30" spans="1:9" s="48" customFormat="1" ht="20.100000000000001" customHeight="1">
      <c r="A30" s="119" t="s">
        <v>379</v>
      </c>
      <c r="B30" s="119" t="s">
        <v>380</v>
      </c>
      <c r="C30" s="150">
        <v>0.2</v>
      </c>
      <c r="D30" s="150"/>
      <c r="E30" s="150">
        <v>0.2</v>
      </c>
    </row>
    <row r="31" spans="1:9" s="48" customFormat="1" ht="20.100000000000001" customHeight="1">
      <c r="A31" s="119" t="s">
        <v>381</v>
      </c>
      <c r="B31" s="119" t="s">
        <v>564</v>
      </c>
      <c r="C31" s="150">
        <v>3</v>
      </c>
      <c r="D31" s="150"/>
      <c r="E31" s="150">
        <v>3</v>
      </c>
    </row>
    <row r="32" spans="1:9" s="48" customFormat="1" ht="20.100000000000001" customHeight="1">
      <c r="A32" s="54" t="s">
        <v>547</v>
      </c>
      <c r="B32" s="56" t="s">
        <v>548</v>
      </c>
      <c r="C32" s="52"/>
      <c r="D32" s="52"/>
      <c r="E32" s="52"/>
      <c r="I32" s="53"/>
    </row>
    <row r="33" spans="1:12" s="48" customFormat="1" ht="20.100000000000001" customHeight="1">
      <c r="A33" s="119" t="s">
        <v>382</v>
      </c>
      <c r="B33" s="57" t="s">
        <v>549</v>
      </c>
      <c r="C33" s="150">
        <v>0.5</v>
      </c>
      <c r="D33" s="150"/>
      <c r="E33" s="150">
        <v>0.5</v>
      </c>
    </row>
    <row r="34" spans="1:12" s="48" customFormat="1" ht="20.100000000000001" customHeight="1">
      <c r="A34" s="119" t="s">
        <v>383</v>
      </c>
      <c r="B34" s="119" t="s">
        <v>384</v>
      </c>
      <c r="C34" s="52"/>
      <c r="D34" s="52"/>
      <c r="E34" s="52"/>
    </row>
    <row r="35" spans="1:12" s="48" customFormat="1" ht="20.100000000000001" customHeight="1">
      <c r="A35" s="119" t="s">
        <v>385</v>
      </c>
      <c r="B35" s="119" t="s">
        <v>386</v>
      </c>
      <c r="C35" s="52"/>
      <c r="D35" s="52"/>
      <c r="E35" s="52"/>
    </row>
    <row r="36" spans="1:12" s="48" customFormat="1" ht="20.100000000000001" customHeight="1">
      <c r="A36" s="119" t="s">
        <v>387</v>
      </c>
      <c r="B36" s="119" t="s">
        <v>388</v>
      </c>
      <c r="C36" s="52"/>
      <c r="D36" s="52"/>
      <c r="E36" s="52"/>
    </row>
    <row r="37" spans="1:12" s="48" customFormat="1" ht="20.100000000000001" customHeight="1">
      <c r="A37" s="119" t="s">
        <v>389</v>
      </c>
      <c r="B37" s="119" t="s">
        <v>390</v>
      </c>
      <c r="C37" s="52"/>
      <c r="D37" s="52"/>
      <c r="E37" s="52"/>
    </row>
    <row r="38" spans="1:12" s="48" customFormat="1" ht="20.100000000000001" customHeight="1">
      <c r="A38" s="119" t="s">
        <v>391</v>
      </c>
      <c r="B38" s="119" t="s">
        <v>392</v>
      </c>
      <c r="C38" s="52"/>
      <c r="D38" s="52"/>
      <c r="E38" s="52"/>
    </row>
    <row r="39" spans="1:12" s="48" customFormat="1" ht="20.100000000000001" customHeight="1">
      <c r="A39" s="54" t="s">
        <v>550</v>
      </c>
      <c r="B39" s="57" t="s">
        <v>551</v>
      </c>
      <c r="C39" s="52"/>
      <c r="D39" s="52"/>
      <c r="E39" s="52"/>
    </row>
    <row r="40" spans="1:12" s="48" customFormat="1" ht="20.100000000000001" customHeight="1">
      <c r="A40" s="54" t="s">
        <v>552</v>
      </c>
      <c r="B40" s="57" t="s">
        <v>553</v>
      </c>
      <c r="C40" s="52"/>
      <c r="D40" s="52"/>
      <c r="E40" s="52"/>
    </row>
    <row r="41" spans="1:12" s="48" customFormat="1" ht="20.100000000000001" customHeight="1">
      <c r="A41" s="54" t="s">
        <v>554</v>
      </c>
      <c r="B41" s="57" t="s">
        <v>555</v>
      </c>
      <c r="C41" s="52"/>
      <c r="D41" s="52"/>
      <c r="E41" s="52"/>
    </row>
    <row r="42" spans="1:12" s="48" customFormat="1" ht="20.100000000000001" customHeight="1">
      <c r="A42" s="119" t="s">
        <v>393</v>
      </c>
      <c r="B42" s="119" t="s">
        <v>394</v>
      </c>
      <c r="C42" s="52"/>
      <c r="D42" s="52"/>
      <c r="E42" s="52"/>
      <c r="L42" s="53"/>
    </row>
    <row r="43" spans="1:12" s="48" customFormat="1" ht="20.100000000000001" customHeight="1">
      <c r="A43" s="119" t="s">
        <v>395</v>
      </c>
      <c r="B43" s="119" t="s">
        <v>396</v>
      </c>
      <c r="C43" s="52"/>
      <c r="D43" s="52"/>
      <c r="E43" s="52"/>
    </row>
    <row r="44" spans="1:12" s="48" customFormat="1" ht="20.100000000000001" customHeight="1">
      <c r="A44" s="119" t="s">
        <v>397</v>
      </c>
      <c r="B44" s="119" t="s">
        <v>398</v>
      </c>
      <c r="C44" s="150">
        <v>3.49</v>
      </c>
      <c r="D44" s="150"/>
      <c r="E44" s="150">
        <v>3.49</v>
      </c>
    </row>
    <row r="45" spans="1:12" s="48" customFormat="1" ht="20.100000000000001" customHeight="1">
      <c r="A45" s="119" t="s">
        <v>399</v>
      </c>
      <c r="B45" s="119" t="s">
        <v>400</v>
      </c>
      <c r="C45" s="150">
        <v>6.74</v>
      </c>
      <c r="D45" s="150"/>
      <c r="E45" s="150">
        <v>6.74</v>
      </c>
    </row>
    <row r="46" spans="1:12" s="48" customFormat="1" ht="20.100000000000001" customHeight="1">
      <c r="A46" s="119" t="s">
        <v>401</v>
      </c>
      <c r="B46" s="119" t="s">
        <v>402</v>
      </c>
      <c r="C46" s="150">
        <v>16.5</v>
      </c>
      <c r="D46" s="150"/>
      <c r="E46" s="150">
        <v>16.5</v>
      </c>
      <c r="I46" s="53"/>
    </row>
    <row r="47" spans="1:12" s="48" customFormat="1" ht="20.100000000000001" customHeight="1">
      <c r="A47" s="119" t="s">
        <v>403</v>
      </c>
      <c r="B47" s="119" t="s">
        <v>404</v>
      </c>
      <c r="C47" s="150">
        <v>19.5</v>
      </c>
      <c r="D47" s="150"/>
      <c r="E47" s="150">
        <v>19.5</v>
      </c>
      <c r="I47" s="53"/>
    </row>
    <row r="48" spans="1:12" s="48" customFormat="1" ht="20.100000000000001" customHeight="1">
      <c r="A48" s="54" t="s">
        <v>556</v>
      </c>
      <c r="B48" s="57" t="s">
        <v>557</v>
      </c>
      <c r="C48" s="52"/>
      <c r="D48" s="52"/>
      <c r="E48" s="52"/>
    </row>
    <row r="49" spans="1:5" s="48" customFormat="1" ht="20.100000000000001" customHeight="1">
      <c r="A49" s="119" t="s">
        <v>405</v>
      </c>
      <c r="B49" s="119" t="s">
        <v>406</v>
      </c>
      <c r="C49" s="150">
        <v>39.270000000000003</v>
      </c>
      <c r="D49" s="150"/>
      <c r="E49" s="150">
        <v>39.270000000000003</v>
      </c>
    </row>
    <row r="50" spans="1:5" s="48" customFormat="1" ht="20.100000000000001" customHeight="1">
      <c r="A50" s="119" t="s">
        <v>407</v>
      </c>
      <c r="B50" s="119" t="s">
        <v>408</v>
      </c>
      <c r="C50" s="150">
        <v>70</v>
      </c>
      <c r="D50" s="150">
        <v>70</v>
      </c>
      <c r="E50" s="52"/>
    </row>
    <row r="51" spans="1:5" s="48" customFormat="1" ht="20.100000000000001" customHeight="1">
      <c r="A51" s="119" t="s">
        <v>409</v>
      </c>
      <c r="B51" s="119" t="s">
        <v>410</v>
      </c>
      <c r="C51" s="52"/>
      <c r="D51" s="52"/>
      <c r="E51" s="52"/>
    </row>
    <row r="52" spans="1:5" s="48" customFormat="1" ht="20.100000000000001" customHeight="1">
      <c r="A52" s="54" t="s">
        <v>558</v>
      </c>
      <c r="B52" s="57" t="s">
        <v>559</v>
      </c>
      <c r="C52" s="52"/>
      <c r="D52" s="52"/>
      <c r="E52" s="52"/>
    </row>
    <row r="53" spans="1:5" s="48" customFormat="1" ht="20.100000000000001" customHeight="1">
      <c r="A53" s="119" t="s">
        <v>411</v>
      </c>
      <c r="B53" s="119" t="s">
        <v>565</v>
      </c>
      <c r="C53" s="52"/>
      <c r="D53" s="52"/>
      <c r="E53" s="52"/>
    </row>
    <row r="54" spans="1:5" s="48" customFormat="1" ht="20.100000000000001" customHeight="1">
      <c r="A54" s="119" t="s">
        <v>412</v>
      </c>
      <c r="B54" s="119" t="s">
        <v>413</v>
      </c>
      <c r="C54" s="52"/>
      <c r="D54" s="52"/>
      <c r="E54" s="52"/>
    </row>
    <row r="55" spans="1:5" s="48" customFormat="1" ht="20.100000000000001" customHeight="1">
      <c r="A55" s="54" t="s">
        <v>560</v>
      </c>
      <c r="B55" s="57" t="s">
        <v>561</v>
      </c>
      <c r="C55" s="52"/>
      <c r="D55" s="52"/>
      <c r="E55" s="52"/>
    </row>
    <row r="56" spans="1:5" s="48" customFormat="1" ht="20.100000000000001" customHeight="1">
      <c r="A56" s="54" t="s">
        <v>562</v>
      </c>
      <c r="B56" s="57" t="s">
        <v>563</v>
      </c>
      <c r="C56" s="52"/>
      <c r="D56" s="52"/>
      <c r="E56" s="52"/>
    </row>
    <row r="57" spans="1:5" s="48" customFormat="1" ht="20.100000000000001" customHeight="1">
      <c r="A57" s="119" t="s">
        <v>414</v>
      </c>
      <c r="B57" s="119" t="s">
        <v>566</v>
      </c>
      <c r="C57" s="150">
        <v>70</v>
      </c>
      <c r="D57" s="150">
        <v>70</v>
      </c>
      <c r="E57" s="52"/>
    </row>
    <row r="58" spans="1:5" ht="20.100000000000001" customHeight="1">
      <c r="A58" s="119" t="s">
        <v>535</v>
      </c>
      <c r="B58" s="119" t="s">
        <v>536</v>
      </c>
      <c r="C58" s="150">
        <v>4</v>
      </c>
      <c r="D58" s="150"/>
      <c r="E58" s="150">
        <v>4</v>
      </c>
    </row>
    <row r="59" spans="1:5" ht="20.100000000000001" customHeight="1">
      <c r="A59" s="119" t="s">
        <v>537</v>
      </c>
      <c r="B59" s="119" t="s">
        <v>538</v>
      </c>
      <c r="C59" s="150">
        <v>4</v>
      </c>
      <c r="D59" s="150"/>
      <c r="E59" s="150">
        <v>4</v>
      </c>
    </row>
    <row r="60" spans="1:5" ht="20.100000000000001" customHeight="1">
      <c r="A60" s="119" t="s">
        <v>539</v>
      </c>
      <c r="B60" s="119" t="s">
        <v>540</v>
      </c>
      <c r="C60" s="52"/>
      <c r="D60" s="52"/>
      <c r="E60" s="52"/>
    </row>
    <row r="61" spans="1:5" ht="20.100000000000001" customHeight="1">
      <c r="C61" s="44"/>
      <c r="D61" s="44"/>
      <c r="E61" s="44"/>
    </row>
    <row r="62" spans="1:5" ht="20.100000000000001" customHeight="1">
      <c r="D62" s="44"/>
      <c r="E62" s="44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H13" sqref="H13"/>
    </sheetView>
  </sheetViews>
  <sheetFormatPr defaultColWidth="6.875" defaultRowHeight="12.75" customHeight="1"/>
  <cols>
    <col min="1" max="6" width="11.625" style="36" hidden="1" customWidth="1"/>
    <col min="7" max="12" width="19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spans="1:12" ht="20.100000000000001" customHeight="1">
      <c r="A1" s="35" t="s">
        <v>450</v>
      </c>
      <c r="G1" s="113" t="s">
        <v>472</v>
      </c>
      <c r="L1" s="58"/>
    </row>
    <row r="2" spans="1:12" ht="42" customHeight="1">
      <c r="A2" s="59" t="s">
        <v>451</v>
      </c>
      <c r="B2" s="38"/>
      <c r="C2" s="38"/>
      <c r="D2" s="38"/>
      <c r="E2" s="38"/>
      <c r="F2" s="38"/>
      <c r="G2" s="59" t="s">
        <v>574</v>
      </c>
      <c r="H2" s="38"/>
      <c r="I2" s="38"/>
      <c r="J2" s="38"/>
      <c r="K2" s="38"/>
      <c r="L2" s="38"/>
    </row>
    <row r="3" spans="1:12" ht="20.100000000000001" customHeight="1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0.10000000000000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60" t="s">
        <v>311</v>
      </c>
    </row>
    <row r="5" spans="1:12" ht="28.5" customHeight="1">
      <c r="A5" s="171" t="s">
        <v>449</v>
      </c>
      <c r="B5" s="171"/>
      <c r="C5" s="171"/>
      <c r="D5" s="171"/>
      <c r="E5" s="171"/>
      <c r="F5" s="173"/>
      <c r="G5" s="171" t="s">
        <v>447</v>
      </c>
      <c r="H5" s="171"/>
      <c r="I5" s="171"/>
      <c r="J5" s="171"/>
      <c r="K5" s="171"/>
      <c r="L5" s="171"/>
    </row>
    <row r="6" spans="1:12" ht="28.5" customHeight="1">
      <c r="A6" s="174" t="s">
        <v>316</v>
      </c>
      <c r="B6" s="176" t="s">
        <v>415</v>
      </c>
      <c r="C6" s="174" t="s">
        <v>416</v>
      </c>
      <c r="D6" s="174"/>
      <c r="E6" s="174"/>
      <c r="F6" s="178" t="s">
        <v>417</v>
      </c>
      <c r="G6" s="171" t="s">
        <v>316</v>
      </c>
      <c r="H6" s="179" t="s">
        <v>415</v>
      </c>
      <c r="I6" s="171" t="s">
        <v>416</v>
      </c>
      <c r="J6" s="171"/>
      <c r="K6" s="171"/>
      <c r="L6" s="171" t="s">
        <v>417</v>
      </c>
    </row>
    <row r="7" spans="1:12" ht="28.5" customHeight="1">
      <c r="A7" s="175"/>
      <c r="B7" s="177"/>
      <c r="C7" s="61" t="s">
        <v>331</v>
      </c>
      <c r="D7" s="62" t="s">
        <v>418</v>
      </c>
      <c r="E7" s="62" t="s">
        <v>419</v>
      </c>
      <c r="F7" s="175"/>
      <c r="G7" s="171"/>
      <c r="H7" s="179"/>
      <c r="I7" s="111" t="s">
        <v>331</v>
      </c>
      <c r="J7" s="112" t="s">
        <v>418</v>
      </c>
      <c r="K7" s="112" t="s">
        <v>419</v>
      </c>
      <c r="L7" s="171"/>
    </row>
    <row r="8" spans="1:12" ht="28.5" customHeight="1">
      <c r="A8" s="63"/>
      <c r="B8" s="63"/>
      <c r="C8" s="63"/>
      <c r="D8" s="63"/>
      <c r="E8" s="63"/>
      <c r="F8" s="64"/>
      <c r="G8" s="142">
        <v>32.5</v>
      </c>
      <c r="H8" s="143"/>
      <c r="I8" s="142">
        <v>16.5</v>
      </c>
      <c r="J8" s="142"/>
      <c r="K8" s="142">
        <v>16.5</v>
      </c>
      <c r="L8" s="142">
        <v>16</v>
      </c>
    </row>
    <row r="9" spans="1:12" s="144" customFormat="1" ht="22.5" customHeight="1">
      <c r="B9" s="145"/>
      <c r="G9" s="172"/>
      <c r="H9" s="172"/>
      <c r="I9" s="172"/>
      <c r="J9" s="172"/>
      <c r="K9" s="172"/>
      <c r="L9" s="172"/>
    </row>
    <row r="10" spans="1:12" ht="12.75" customHeight="1">
      <c r="G10" s="44"/>
      <c r="H10" s="44"/>
      <c r="I10" s="44"/>
      <c r="J10" s="44"/>
      <c r="K10" s="44"/>
      <c r="L10" s="44"/>
    </row>
    <row r="11" spans="1:12" ht="12.75" customHeight="1">
      <c r="G11" s="44"/>
      <c r="H11" s="44"/>
      <c r="I11" s="44"/>
      <c r="J11" s="44"/>
      <c r="K11" s="44"/>
      <c r="L11" s="44"/>
    </row>
    <row r="12" spans="1:12" ht="12.75" customHeight="1">
      <c r="G12" s="44"/>
      <c r="H12" s="44"/>
      <c r="I12" s="44"/>
      <c r="L12" s="44"/>
    </row>
    <row r="13" spans="1:12" ht="12.75" customHeight="1">
      <c r="F13" s="44"/>
      <c r="G13" s="44"/>
      <c r="H13" s="44"/>
      <c r="I13" s="44"/>
      <c r="J13" s="44"/>
      <c r="K13" s="44"/>
    </row>
    <row r="14" spans="1:12" ht="12.75" customHeight="1">
      <c r="D14" s="44"/>
      <c r="G14" s="44"/>
      <c r="H14" s="44"/>
      <c r="I14" s="44"/>
    </row>
    <row r="15" spans="1:12" ht="12.75" customHeight="1">
      <c r="J15" s="44"/>
    </row>
    <row r="16" spans="1:12" ht="12.75" customHeight="1">
      <c r="K16" s="44"/>
      <c r="L16" s="44"/>
    </row>
    <row r="20" spans="8:8" ht="12.75" customHeight="1">
      <c r="H20" s="44"/>
    </row>
  </sheetData>
  <mergeCells count="11">
    <mergeCell ref="G9:L9"/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B13" sqref="B13"/>
    </sheetView>
  </sheetViews>
  <sheetFormatPr defaultColWidth="6.875" defaultRowHeight="12.75" customHeight="1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spans="1:5" ht="20.100000000000001" customHeight="1">
      <c r="A1" s="35" t="s">
        <v>473</v>
      </c>
      <c r="E1" s="65"/>
    </row>
    <row r="2" spans="1:5" ht="42.75" customHeight="1">
      <c r="A2" s="181" t="s">
        <v>595</v>
      </c>
      <c r="B2" s="181"/>
      <c r="C2" s="181"/>
      <c r="D2" s="181"/>
      <c r="E2" s="181"/>
    </row>
    <row r="3" spans="1:5" ht="20.100000000000001" customHeight="1">
      <c r="A3" s="38"/>
      <c r="B3" s="38"/>
      <c r="C3" s="38"/>
      <c r="D3" s="38"/>
      <c r="E3" s="38"/>
    </row>
    <row r="4" spans="1:5" ht="20.100000000000001" customHeight="1">
      <c r="A4" s="66"/>
      <c r="B4" s="67"/>
      <c r="C4" s="67"/>
      <c r="D4" s="67"/>
      <c r="E4" s="68" t="s">
        <v>311</v>
      </c>
    </row>
    <row r="5" spans="1:5" ht="20.100000000000001" customHeight="1">
      <c r="A5" s="171" t="s">
        <v>329</v>
      </c>
      <c r="B5" s="173" t="s">
        <v>330</v>
      </c>
      <c r="C5" s="171" t="s">
        <v>420</v>
      </c>
      <c r="D5" s="171"/>
      <c r="E5" s="171"/>
    </row>
    <row r="6" spans="1:5" ht="20.100000000000001" customHeight="1">
      <c r="A6" s="175"/>
      <c r="B6" s="175"/>
      <c r="C6" s="61" t="s">
        <v>316</v>
      </c>
      <c r="D6" s="61" t="s">
        <v>332</v>
      </c>
      <c r="E6" s="61" t="s">
        <v>333</v>
      </c>
    </row>
    <row r="7" spans="1:5" ht="20.100000000000001" customHeight="1">
      <c r="A7" s="119" t="s">
        <v>316</v>
      </c>
      <c r="B7" s="119"/>
      <c r="C7" s="118"/>
      <c r="D7" s="118"/>
      <c r="E7" s="118"/>
    </row>
    <row r="8" spans="1:5" s="144" customFormat="1" ht="20.25" customHeight="1">
      <c r="A8" s="180" t="s">
        <v>567</v>
      </c>
      <c r="B8" s="180"/>
      <c r="C8" s="180"/>
      <c r="D8" s="180"/>
      <c r="E8" s="180"/>
    </row>
    <row r="9" spans="1:5" ht="12.75" customHeight="1">
      <c r="A9" s="44"/>
      <c r="B9" s="44"/>
      <c r="C9" s="44"/>
      <c r="D9" s="44"/>
      <c r="E9" s="44"/>
    </row>
    <row r="10" spans="1:5" ht="12.75" customHeight="1">
      <c r="A10" s="44"/>
      <c r="B10" s="44"/>
      <c r="C10" s="44"/>
      <c r="E10" s="44"/>
    </row>
    <row r="11" spans="1:5" ht="12.75" customHeight="1">
      <c r="A11" s="44"/>
      <c r="B11" s="44"/>
      <c r="C11" s="44"/>
      <c r="D11" s="44"/>
      <c r="E11" s="44"/>
    </row>
    <row r="12" spans="1:5" ht="12.75" customHeight="1">
      <c r="A12" s="44"/>
      <c r="B12" s="44"/>
      <c r="C12" s="44"/>
      <c r="E12" s="44"/>
    </row>
    <row r="13" spans="1:5" ht="12.75" customHeight="1">
      <c r="A13" s="44"/>
      <c r="B13" s="44"/>
      <c r="D13" s="44"/>
      <c r="E13" s="44"/>
    </row>
    <row r="14" spans="1:5" ht="12.75" customHeight="1">
      <c r="A14" s="44"/>
      <c r="E14" s="44"/>
    </row>
    <row r="15" spans="1:5" ht="12.75" customHeight="1">
      <c r="B15" s="44"/>
    </row>
    <row r="16" spans="1:5" ht="12.75" customHeight="1">
      <c r="B16" s="44"/>
    </row>
    <row r="17" spans="2:4" ht="12.75" customHeight="1">
      <c r="B17" s="44"/>
    </row>
    <row r="18" spans="2:4" ht="12.75" customHeight="1">
      <c r="B18" s="44"/>
    </row>
    <row r="19" spans="2:4" ht="12.75" customHeight="1">
      <c r="B19" s="44"/>
    </row>
    <row r="20" spans="2:4" ht="12.75" customHeight="1">
      <c r="B20" s="44"/>
    </row>
    <row r="22" spans="2:4" ht="12.75" customHeight="1">
      <c r="B22" s="44"/>
    </row>
    <row r="23" spans="2:4" ht="12.75" customHeight="1">
      <c r="B23" s="44"/>
    </row>
    <row r="25" spans="2:4" ht="12.75" customHeight="1">
      <c r="B25" s="44"/>
    </row>
    <row r="26" spans="2:4" ht="12.75" customHeight="1">
      <c r="B26" s="44"/>
    </row>
    <row r="27" spans="2:4" ht="12.75" customHeight="1">
      <c r="D27" s="44"/>
    </row>
  </sheetData>
  <mergeCells count="5">
    <mergeCell ref="A5:A6"/>
    <mergeCell ref="B5:B6"/>
    <mergeCell ref="C5:E5"/>
    <mergeCell ref="A8:E8"/>
    <mergeCell ref="A2:E2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0"/>
  <sheetViews>
    <sheetView showGridLines="0" showZeros="0" tabSelected="1" topLeftCell="A2" workbookViewId="0">
      <selection activeCell="A8" sqref="A8"/>
    </sheetView>
  </sheetViews>
  <sheetFormatPr defaultColWidth="6.875" defaultRowHeight="20.100000000000001" customHeight="1"/>
  <cols>
    <col min="1" max="4" width="34.5" style="36" customWidth="1"/>
    <col min="5" max="5" width="10.5" style="36" customWidth="1"/>
    <col min="6" max="6" width="6.75" style="36" customWidth="1"/>
    <col min="7" max="7" width="10.25" style="36" customWidth="1"/>
    <col min="8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spans="1:251" ht="20.100000000000001" customHeight="1">
      <c r="A1" s="35" t="s">
        <v>474</v>
      </c>
      <c r="B1" s="69"/>
      <c r="C1" s="70"/>
      <c r="D1" s="65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</row>
    <row r="2" spans="1:251" ht="38.25" customHeight="1">
      <c r="A2" s="182" t="s">
        <v>576</v>
      </c>
      <c r="B2" s="182"/>
      <c r="C2" s="182"/>
      <c r="D2" s="182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</row>
    <row r="3" spans="1:251" ht="12.75" customHeight="1">
      <c r="A3" s="71"/>
      <c r="B3" s="71"/>
      <c r="C3" s="72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</row>
    <row r="4" spans="1:251" ht="20.100000000000001" customHeight="1">
      <c r="A4" s="40"/>
      <c r="B4" s="73"/>
      <c r="C4" s="74"/>
      <c r="D4" s="60" t="s">
        <v>311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</row>
    <row r="5" spans="1:251" ht="23.25" customHeight="1">
      <c r="A5" s="171" t="s">
        <v>312</v>
      </c>
      <c r="B5" s="171"/>
      <c r="C5" s="171" t="s">
        <v>313</v>
      </c>
      <c r="D5" s="17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</row>
    <row r="6" spans="1:251" ht="24" customHeight="1">
      <c r="A6" s="43" t="s">
        <v>314</v>
      </c>
      <c r="B6" s="75" t="s">
        <v>315</v>
      </c>
      <c r="C6" s="43" t="s">
        <v>314</v>
      </c>
      <c r="D6" s="43" t="s">
        <v>315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</row>
    <row r="7" spans="1:251" ht="20.100000000000001" customHeight="1">
      <c r="A7" s="76" t="s">
        <v>602</v>
      </c>
      <c r="B7" s="147">
        <v>18643.52</v>
      </c>
      <c r="C7" s="120" t="s">
        <v>480</v>
      </c>
      <c r="D7" s="149">
        <v>44084.51</v>
      </c>
      <c r="E7" s="129"/>
      <c r="F7" s="70"/>
      <c r="G7" s="12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</row>
    <row r="8" spans="1:251" ht="20.100000000000001" customHeight="1">
      <c r="A8" s="77" t="s">
        <v>541</v>
      </c>
      <c r="B8" s="125"/>
      <c r="C8" s="120" t="s">
        <v>510</v>
      </c>
      <c r="D8" s="149">
        <v>115.27</v>
      </c>
      <c r="E8" s="129"/>
      <c r="F8" s="70"/>
      <c r="G8" s="12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</row>
    <row r="9" spans="1:251" ht="20.100000000000001" customHeight="1">
      <c r="A9" s="79" t="s">
        <v>422</v>
      </c>
      <c r="B9" s="125"/>
      <c r="C9" s="120" t="s">
        <v>520</v>
      </c>
      <c r="D9" s="149">
        <v>34.299999999999997</v>
      </c>
      <c r="E9" s="129"/>
      <c r="F9" s="70"/>
      <c r="G9" s="12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</row>
    <row r="10" spans="1:251" ht="20.100000000000001" customHeight="1">
      <c r="A10" s="80" t="s">
        <v>440</v>
      </c>
      <c r="B10" s="125"/>
      <c r="C10" s="120" t="s">
        <v>530</v>
      </c>
      <c r="D10" s="149">
        <v>37.270000000000003</v>
      </c>
      <c r="E10" s="129"/>
      <c r="F10" s="70"/>
      <c r="G10" s="12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</row>
    <row r="11" spans="1:251" ht="20.100000000000001" customHeight="1">
      <c r="A11" s="80" t="s">
        <v>441</v>
      </c>
      <c r="B11" s="81"/>
      <c r="C11" s="120"/>
      <c r="D11" s="149"/>
      <c r="E11" s="129"/>
      <c r="F11" s="70"/>
      <c r="G11" s="12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</row>
    <row r="12" spans="1:251" ht="20.100000000000001" customHeight="1">
      <c r="A12" s="80" t="s">
        <v>442</v>
      </c>
      <c r="B12" s="81"/>
      <c r="C12" s="133"/>
      <c r="D12" s="134"/>
      <c r="E12" s="129"/>
      <c r="F12" s="70"/>
      <c r="G12" s="12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</row>
    <row r="13" spans="1:251" ht="20.100000000000001" customHeight="1">
      <c r="A13" s="80"/>
      <c r="B13" s="52"/>
      <c r="C13" s="135"/>
      <c r="D13" s="136"/>
      <c r="E13" s="129"/>
      <c r="F13" s="70"/>
      <c r="G13" s="12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</row>
    <row r="14" spans="1:251" ht="20.100000000000001" customHeight="1">
      <c r="A14" s="86" t="s">
        <v>423</v>
      </c>
      <c r="B14" s="147">
        <v>18643.52</v>
      </c>
      <c r="C14" s="108" t="s">
        <v>424</v>
      </c>
      <c r="D14" s="85">
        <f>D7+D8+D9+D10+D11</f>
        <v>44271.35</v>
      </c>
      <c r="E14" s="129"/>
      <c r="F14" s="70"/>
      <c r="G14" s="12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</row>
    <row r="15" spans="1:251" ht="20.100000000000001" customHeight="1">
      <c r="A15" s="80" t="s">
        <v>425</v>
      </c>
      <c r="B15" s="87"/>
      <c r="C15" s="78" t="s">
        <v>426</v>
      </c>
      <c r="D15" s="85"/>
      <c r="E15" s="129"/>
      <c r="F15" s="70"/>
      <c r="G15" s="12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</row>
    <row r="16" spans="1:251" ht="20.100000000000001" customHeight="1">
      <c r="A16" s="80" t="s">
        <v>427</v>
      </c>
      <c r="B16" s="52">
        <v>2322.83</v>
      </c>
      <c r="C16" s="82"/>
      <c r="D16" s="85"/>
      <c r="E16" s="129"/>
      <c r="F16" s="70"/>
      <c r="G16" s="12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</row>
    <row r="17" spans="1:251" ht="20.100000000000001" customHeight="1">
      <c r="A17" s="149" t="s">
        <v>575</v>
      </c>
      <c r="B17" s="157">
        <v>23305</v>
      </c>
      <c r="C17" s="82"/>
      <c r="D17" s="85"/>
      <c r="E17" s="129"/>
      <c r="F17" s="70"/>
      <c r="G17" s="12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</row>
    <row r="18" spans="1:251" ht="20.100000000000001" customHeight="1">
      <c r="A18" s="88" t="s">
        <v>428</v>
      </c>
      <c r="B18" s="89">
        <f>B17+B16+B14</f>
        <v>44271.350000000006</v>
      </c>
      <c r="C18" s="84" t="s">
        <v>429</v>
      </c>
      <c r="D18" s="85">
        <f>D14</f>
        <v>44271.35</v>
      </c>
      <c r="E18" s="129"/>
      <c r="F18" s="70"/>
      <c r="G18" s="129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</row>
    <row r="19" spans="1:251" ht="20.100000000000001" customHeight="1"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</row>
    <row r="20" spans="1:251" ht="20.100000000000001" customHeight="1"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</row>
    <row r="21" spans="1:251" ht="20.100000000000001" customHeight="1"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</row>
    <row r="22" spans="1:251" ht="20.100000000000001" customHeight="1"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</row>
    <row r="23" spans="1:251" ht="20.100000000000001" customHeight="1"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</row>
    <row r="24" spans="1:251" ht="20.100000000000001" customHeight="1"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</row>
    <row r="25" spans="1:251" ht="20.100000000000001" customHeight="1">
      <c r="C25" s="44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</row>
    <row r="26" spans="1:251" ht="20.100000000000001" customHeight="1"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</row>
    <row r="27" spans="1:251" ht="20.100000000000001" customHeight="1">
      <c r="F27" s="44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</row>
    <row r="28" spans="1:251" ht="20.100000000000001" customHeight="1">
      <c r="E28" s="44"/>
      <c r="F28" s="44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</row>
    <row r="29" spans="1:251" ht="20.100000000000001" customHeight="1"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</row>
    <row r="30" spans="1:251" ht="20.100000000000001" customHeight="1">
      <c r="E30" s="44"/>
    </row>
  </sheetData>
  <mergeCells count="3">
    <mergeCell ref="A5:B5"/>
    <mergeCell ref="C5:D5"/>
    <mergeCell ref="A2:D2"/>
  </mergeCells>
  <phoneticPr fontId="2" type="noConversion"/>
  <printOptions horizontalCentered="1"/>
  <pageMargins left="0" right="0" top="0" bottom="0" header="0.49999999249075339" footer="0.49999999249075339"/>
  <pageSetup paperSize="9" scale="90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showZeros="0" topLeftCell="B19" workbookViewId="0">
      <selection activeCell="B36" sqref="A36:XFD39"/>
    </sheetView>
  </sheetViews>
  <sheetFormatPr defaultColWidth="6.875" defaultRowHeight="12.75" customHeight="1"/>
  <cols>
    <col min="1" max="1" width="12.875" style="36" customWidth="1"/>
    <col min="2" max="2" width="47.25" style="36" customWidth="1"/>
    <col min="3" max="3" width="14.875" style="36" customWidth="1"/>
    <col min="4" max="4" width="12.625" style="36" customWidth="1"/>
    <col min="5" max="5" width="14.5" style="36" customWidth="1"/>
    <col min="6" max="9" width="12.625" style="36" customWidth="1"/>
    <col min="10" max="10" width="10.375" style="36" customWidth="1"/>
    <col min="11" max="11" width="9.25" style="36" customWidth="1"/>
    <col min="12" max="12" width="11.125" style="36" customWidth="1"/>
    <col min="13" max="249" width="6.875" style="36"/>
    <col min="250" max="250" width="9.25" style="36" customWidth="1"/>
    <col min="251" max="251" width="44.625" style="36" customWidth="1"/>
    <col min="252" max="261" width="12.625" style="36" customWidth="1"/>
    <col min="262" max="505" width="6.875" style="36"/>
    <col min="506" max="506" width="9.25" style="36" customWidth="1"/>
    <col min="507" max="507" width="44.625" style="36" customWidth="1"/>
    <col min="508" max="517" width="12.625" style="36" customWidth="1"/>
    <col min="518" max="761" width="6.875" style="36"/>
    <col min="762" max="762" width="9.25" style="36" customWidth="1"/>
    <col min="763" max="763" width="44.625" style="36" customWidth="1"/>
    <col min="764" max="773" width="12.625" style="36" customWidth="1"/>
    <col min="774" max="1017" width="6.875" style="36"/>
    <col min="1018" max="1018" width="9.25" style="36" customWidth="1"/>
    <col min="1019" max="1019" width="44.625" style="36" customWidth="1"/>
    <col min="1020" max="1029" width="12.625" style="36" customWidth="1"/>
    <col min="1030" max="1273" width="6.875" style="36"/>
    <col min="1274" max="1274" width="9.25" style="36" customWidth="1"/>
    <col min="1275" max="1275" width="44.625" style="36" customWidth="1"/>
    <col min="1276" max="1285" width="12.625" style="36" customWidth="1"/>
    <col min="1286" max="1529" width="6.875" style="36"/>
    <col min="1530" max="1530" width="9.25" style="36" customWidth="1"/>
    <col min="1531" max="1531" width="44.625" style="36" customWidth="1"/>
    <col min="1532" max="1541" width="12.625" style="36" customWidth="1"/>
    <col min="1542" max="1785" width="6.875" style="36"/>
    <col min="1786" max="1786" width="9.25" style="36" customWidth="1"/>
    <col min="1787" max="1787" width="44.625" style="36" customWidth="1"/>
    <col min="1788" max="1797" width="12.625" style="36" customWidth="1"/>
    <col min="1798" max="2041" width="6.875" style="36"/>
    <col min="2042" max="2042" width="9.25" style="36" customWidth="1"/>
    <col min="2043" max="2043" width="44.625" style="36" customWidth="1"/>
    <col min="2044" max="2053" width="12.625" style="36" customWidth="1"/>
    <col min="2054" max="2297" width="6.875" style="36"/>
    <col min="2298" max="2298" width="9.25" style="36" customWidth="1"/>
    <col min="2299" max="2299" width="44.625" style="36" customWidth="1"/>
    <col min="2300" max="2309" width="12.625" style="36" customWidth="1"/>
    <col min="2310" max="2553" width="6.875" style="36"/>
    <col min="2554" max="2554" width="9.25" style="36" customWidth="1"/>
    <col min="2555" max="2555" width="44.625" style="36" customWidth="1"/>
    <col min="2556" max="2565" width="12.625" style="36" customWidth="1"/>
    <col min="2566" max="2809" width="6.875" style="36"/>
    <col min="2810" max="2810" width="9.25" style="36" customWidth="1"/>
    <col min="2811" max="2811" width="44.625" style="36" customWidth="1"/>
    <col min="2812" max="2821" width="12.625" style="36" customWidth="1"/>
    <col min="2822" max="3065" width="6.875" style="36"/>
    <col min="3066" max="3066" width="9.25" style="36" customWidth="1"/>
    <col min="3067" max="3067" width="44.625" style="36" customWidth="1"/>
    <col min="3068" max="3077" width="12.625" style="36" customWidth="1"/>
    <col min="3078" max="3321" width="6.875" style="36"/>
    <col min="3322" max="3322" width="9.25" style="36" customWidth="1"/>
    <col min="3323" max="3323" width="44.625" style="36" customWidth="1"/>
    <col min="3324" max="3333" width="12.625" style="36" customWidth="1"/>
    <col min="3334" max="3577" width="6.875" style="36"/>
    <col min="3578" max="3578" width="9.25" style="36" customWidth="1"/>
    <col min="3579" max="3579" width="44.625" style="36" customWidth="1"/>
    <col min="3580" max="3589" width="12.625" style="36" customWidth="1"/>
    <col min="3590" max="3833" width="6.875" style="36"/>
    <col min="3834" max="3834" width="9.25" style="36" customWidth="1"/>
    <col min="3835" max="3835" width="44.625" style="36" customWidth="1"/>
    <col min="3836" max="3845" width="12.625" style="36" customWidth="1"/>
    <col min="3846" max="4089" width="6.875" style="36"/>
    <col min="4090" max="4090" width="9.25" style="36" customWidth="1"/>
    <col min="4091" max="4091" width="44.625" style="36" customWidth="1"/>
    <col min="4092" max="4101" width="12.625" style="36" customWidth="1"/>
    <col min="4102" max="4345" width="6.875" style="36"/>
    <col min="4346" max="4346" width="9.25" style="36" customWidth="1"/>
    <col min="4347" max="4347" width="44.625" style="36" customWidth="1"/>
    <col min="4348" max="4357" width="12.625" style="36" customWidth="1"/>
    <col min="4358" max="4601" width="6.875" style="36"/>
    <col min="4602" max="4602" width="9.25" style="36" customWidth="1"/>
    <col min="4603" max="4603" width="44.625" style="36" customWidth="1"/>
    <col min="4604" max="4613" width="12.625" style="36" customWidth="1"/>
    <col min="4614" max="4857" width="6.875" style="36"/>
    <col min="4858" max="4858" width="9.25" style="36" customWidth="1"/>
    <col min="4859" max="4859" width="44.625" style="36" customWidth="1"/>
    <col min="4860" max="4869" width="12.625" style="36" customWidth="1"/>
    <col min="4870" max="5113" width="6.875" style="36"/>
    <col min="5114" max="5114" width="9.25" style="36" customWidth="1"/>
    <col min="5115" max="5115" width="44.625" style="36" customWidth="1"/>
    <col min="5116" max="5125" width="12.625" style="36" customWidth="1"/>
    <col min="5126" max="5369" width="6.875" style="36"/>
    <col min="5370" max="5370" width="9.25" style="36" customWidth="1"/>
    <col min="5371" max="5371" width="44.625" style="36" customWidth="1"/>
    <col min="5372" max="5381" width="12.625" style="36" customWidth="1"/>
    <col min="5382" max="5625" width="6.875" style="36"/>
    <col min="5626" max="5626" width="9.25" style="36" customWidth="1"/>
    <col min="5627" max="5627" width="44.625" style="36" customWidth="1"/>
    <col min="5628" max="5637" width="12.625" style="36" customWidth="1"/>
    <col min="5638" max="5881" width="6.875" style="36"/>
    <col min="5882" max="5882" width="9.25" style="36" customWidth="1"/>
    <col min="5883" max="5883" width="44.625" style="36" customWidth="1"/>
    <col min="5884" max="5893" width="12.625" style="36" customWidth="1"/>
    <col min="5894" max="6137" width="6.875" style="36"/>
    <col min="6138" max="6138" width="9.25" style="36" customWidth="1"/>
    <col min="6139" max="6139" width="44.625" style="36" customWidth="1"/>
    <col min="6140" max="6149" width="12.625" style="36" customWidth="1"/>
    <col min="6150" max="6393" width="6.875" style="36"/>
    <col min="6394" max="6394" width="9.25" style="36" customWidth="1"/>
    <col min="6395" max="6395" width="44.625" style="36" customWidth="1"/>
    <col min="6396" max="6405" width="12.625" style="36" customWidth="1"/>
    <col min="6406" max="6649" width="6.875" style="36"/>
    <col min="6650" max="6650" width="9.25" style="36" customWidth="1"/>
    <col min="6651" max="6651" width="44.625" style="36" customWidth="1"/>
    <col min="6652" max="6661" width="12.625" style="36" customWidth="1"/>
    <col min="6662" max="6905" width="6.875" style="36"/>
    <col min="6906" max="6906" width="9.25" style="36" customWidth="1"/>
    <col min="6907" max="6907" width="44.625" style="36" customWidth="1"/>
    <col min="6908" max="6917" width="12.625" style="36" customWidth="1"/>
    <col min="6918" max="7161" width="6.875" style="36"/>
    <col min="7162" max="7162" width="9.25" style="36" customWidth="1"/>
    <col min="7163" max="7163" width="44.625" style="36" customWidth="1"/>
    <col min="7164" max="7173" width="12.625" style="36" customWidth="1"/>
    <col min="7174" max="7417" width="6.875" style="36"/>
    <col min="7418" max="7418" width="9.25" style="36" customWidth="1"/>
    <col min="7419" max="7419" width="44.625" style="36" customWidth="1"/>
    <col min="7420" max="7429" width="12.625" style="36" customWidth="1"/>
    <col min="7430" max="7673" width="6.875" style="36"/>
    <col min="7674" max="7674" width="9.25" style="36" customWidth="1"/>
    <col min="7675" max="7675" width="44.625" style="36" customWidth="1"/>
    <col min="7676" max="7685" width="12.625" style="36" customWidth="1"/>
    <col min="7686" max="7929" width="6.875" style="36"/>
    <col min="7930" max="7930" width="9.25" style="36" customWidth="1"/>
    <col min="7931" max="7931" width="44.625" style="36" customWidth="1"/>
    <col min="7932" max="7941" width="12.625" style="36" customWidth="1"/>
    <col min="7942" max="8185" width="6.875" style="36"/>
    <col min="8186" max="8186" width="9.25" style="36" customWidth="1"/>
    <col min="8187" max="8187" width="44.625" style="36" customWidth="1"/>
    <col min="8188" max="8197" width="12.625" style="36" customWidth="1"/>
    <col min="8198" max="8441" width="6.875" style="36"/>
    <col min="8442" max="8442" width="9.25" style="36" customWidth="1"/>
    <col min="8443" max="8443" width="44.625" style="36" customWidth="1"/>
    <col min="8444" max="8453" width="12.625" style="36" customWidth="1"/>
    <col min="8454" max="8697" width="6.875" style="36"/>
    <col min="8698" max="8698" width="9.25" style="36" customWidth="1"/>
    <col min="8699" max="8699" width="44.625" style="36" customWidth="1"/>
    <col min="8700" max="8709" width="12.625" style="36" customWidth="1"/>
    <col min="8710" max="8953" width="6.875" style="36"/>
    <col min="8954" max="8954" width="9.25" style="36" customWidth="1"/>
    <col min="8955" max="8955" width="44.625" style="36" customWidth="1"/>
    <col min="8956" max="8965" width="12.625" style="36" customWidth="1"/>
    <col min="8966" max="9209" width="6.875" style="36"/>
    <col min="9210" max="9210" width="9.25" style="36" customWidth="1"/>
    <col min="9211" max="9211" width="44.625" style="36" customWidth="1"/>
    <col min="9212" max="9221" width="12.625" style="36" customWidth="1"/>
    <col min="9222" max="9465" width="6.875" style="36"/>
    <col min="9466" max="9466" width="9.25" style="36" customWidth="1"/>
    <col min="9467" max="9467" width="44.625" style="36" customWidth="1"/>
    <col min="9468" max="9477" width="12.625" style="36" customWidth="1"/>
    <col min="9478" max="9721" width="6.875" style="36"/>
    <col min="9722" max="9722" width="9.25" style="36" customWidth="1"/>
    <col min="9723" max="9723" width="44.625" style="36" customWidth="1"/>
    <col min="9724" max="9733" width="12.625" style="36" customWidth="1"/>
    <col min="9734" max="9977" width="6.875" style="36"/>
    <col min="9978" max="9978" width="9.25" style="36" customWidth="1"/>
    <col min="9979" max="9979" width="44.625" style="36" customWidth="1"/>
    <col min="9980" max="9989" width="12.625" style="36" customWidth="1"/>
    <col min="9990" max="10233" width="6.875" style="36"/>
    <col min="10234" max="10234" width="9.25" style="36" customWidth="1"/>
    <col min="10235" max="10235" width="44.625" style="36" customWidth="1"/>
    <col min="10236" max="10245" width="12.625" style="36" customWidth="1"/>
    <col min="10246" max="10489" width="6.875" style="36"/>
    <col min="10490" max="10490" width="9.25" style="36" customWidth="1"/>
    <col min="10491" max="10491" width="44.625" style="36" customWidth="1"/>
    <col min="10492" max="10501" width="12.625" style="36" customWidth="1"/>
    <col min="10502" max="10745" width="6.875" style="36"/>
    <col min="10746" max="10746" width="9.25" style="36" customWidth="1"/>
    <col min="10747" max="10747" width="44.625" style="36" customWidth="1"/>
    <col min="10748" max="10757" width="12.625" style="36" customWidth="1"/>
    <col min="10758" max="11001" width="6.875" style="36"/>
    <col min="11002" max="11002" width="9.25" style="36" customWidth="1"/>
    <col min="11003" max="11003" width="44.625" style="36" customWidth="1"/>
    <col min="11004" max="11013" width="12.625" style="36" customWidth="1"/>
    <col min="11014" max="11257" width="6.875" style="36"/>
    <col min="11258" max="11258" width="9.25" style="36" customWidth="1"/>
    <col min="11259" max="11259" width="44.625" style="36" customWidth="1"/>
    <col min="11260" max="11269" width="12.625" style="36" customWidth="1"/>
    <col min="11270" max="11513" width="6.875" style="36"/>
    <col min="11514" max="11514" width="9.25" style="36" customWidth="1"/>
    <col min="11515" max="11515" width="44.625" style="36" customWidth="1"/>
    <col min="11516" max="11525" width="12.625" style="36" customWidth="1"/>
    <col min="11526" max="11769" width="6.875" style="36"/>
    <col min="11770" max="11770" width="9.25" style="36" customWidth="1"/>
    <col min="11771" max="11771" width="44.625" style="36" customWidth="1"/>
    <col min="11772" max="11781" width="12.625" style="36" customWidth="1"/>
    <col min="11782" max="12025" width="6.875" style="36"/>
    <col min="12026" max="12026" width="9.25" style="36" customWidth="1"/>
    <col min="12027" max="12027" width="44.625" style="36" customWidth="1"/>
    <col min="12028" max="12037" width="12.625" style="36" customWidth="1"/>
    <col min="12038" max="12281" width="6.875" style="36"/>
    <col min="12282" max="12282" width="9.25" style="36" customWidth="1"/>
    <col min="12283" max="12283" width="44.625" style="36" customWidth="1"/>
    <col min="12284" max="12293" width="12.625" style="36" customWidth="1"/>
    <col min="12294" max="12537" width="6.875" style="36"/>
    <col min="12538" max="12538" width="9.25" style="36" customWidth="1"/>
    <col min="12539" max="12539" width="44.625" style="36" customWidth="1"/>
    <col min="12540" max="12549" width="12.625" style="36" customWidth="1"/>
    <col min="12550" max="12793" width="6.875" style="36"/>
    <col min="12794" max="12794" width="9.25" style="36" customWidth="1"/>
    <col min="12795" max="12795" width="44.625" style="36" customWidth="1"/>
    <col min="12796" max="12805" width="12.625" style="36" customWidth="1"/>
    <col min="12806" max="13049" width="6.875" style="36"/>
    <col min="13050" max="13050" width="9.25" style="36" customWidth="1"/>
    <col min="13051" max="13051" width="44.625" style="36" customWidth="1"/>
    <col min="13052" max="13061" width="12.625" style="36" customWidth="1"/>
    <col min="13062" max="13305" width="6.875" style="36"/>
    <col min="13306" max="13306" width="9.25" style="36" customWidth="1"/>
    <col min="13307" max="13307" width="44.625" style="36" customWidth="1"/>
    <col min="13308" max="13317" width="12.625" style="36" customWidth="1"/>
    <col min="13318" max="13561" width="6.875" style="36"/>
    <col min="13562" max="13562" width="9.25" style="36" customWidth="1"/>
    <col min="13563" max="13563" width="44.625" style="36" customWidth="1"/>
    <col min="13564" max="13573" width="12.625" style="36" customWidth="1"/>
    <col min="13574" max="13817" width="6.875" style="36"/>
    <col min="13818" max="13818" width="9.25" style="36" customWidth="1"/>
    <col min="13819" max="13819" width="44.625" style="36" customWidth="1"/>
    <col min="13820" max="13829" width="12.625" style="36" customWidth="1"/>
    <col min="13830" max="14073" width="6.875" style="36"/>
    <col min="14074" max="14074" width="9.25" style="36" customWidth="1"/>
    <col min="14075" max="14075" width="44.625" style="36" customWidth="1"/>
    <col min="14076" max="14085" width="12.625" style="36" customWidth="1"/>
    <col min="14086" max="14329" width="6.875" style="36"/>
    <col min="14330" max="14330" width="9.25" style="36" customWidth="1"/>
    <col min="14331" max="14331" width="44.625" style="36" customWidth="1"/>
    <col min="14332" max="14341" width="12.625" style="36" customWidth="1"/>
    <col min="14342" max="14585" width="6.875" style="36"/>
    <col min="14586" max="14586" width="9.25" style="36" customWidth="1"/>
    <col min="14587" max="14587" width="44.625" style="36" customWidth="1"/>
    <col min="14588" max="14597" width="12.625" style="36" customWidth="1"/>
    <col min="14598" max="14841" width="6.875" style="36"/>
    <col min="14842" max="14842" width="9.25" style="36" customWidth="1"/>
    <col min="14843" max="14843" width="44.625" style="36" customWidth="1"/>
    <col min="14844" max="14853" width="12.625" style="36" customWidth="1"/>
    <col min="14854" max="15097" width="6.875" style="36"/>
    <col min="15098" max="15098" width="9.25" style="36" customWidth="1"/>
    <col min="15099" max="15099" width="44.625" style="36" customWidth="1"/>
    <col min="15100" max="15109" width="12.625" style="36" customWidth="1"/>
    <col min="15110" max="15353" width="6.875" style="36"/>
    <col min="15354" max="15354" width="9.25" style="36" customWidth="1"/>
    <col min="15355" max="15355" width="44.625" style="36" customWidth="1"/>
    <col min="15356" max="15365" width="12.625" style="36" customWidth="1"/>
    <col min="15366" max="15609" width="6.875" style="36"/>
    <col min="15610" max="15610" width="9.25" style="36" customWidth="1"/>
    <col min="15611" max="15611" width="44.625" style="36" customWidth="1"/>
    <col min="15612" max="15621" width="12.625" style="36" customWidth="1"/>
    <col min="15622" max="15865" width="6.875" style="36"/>
    <col min="15866" max="15866" width="9.25" style="36" customWidth="1"/>
    <col min="15867" max="15867" width="44.625" style="36" customWidth="1"/>
    <col min="15868" max="15877" width="12.625" style="36" customWidth="1"/>
    <col min="15878" max="16121" width="6.875" style="36"/>
    <col min="16122" max="16122" width="9.25" style="36" customWidth="1"/>
    <col min="16123" max="16123" width="44.625" style="36" customWidth="1"/>
    <col min="16124" max="16133" width="12.625" style="36" customWidth="1"/>
    <col min="16134" max="16384" width="6.875" style="36"/>
  </cols>
  <sheetData>
    <row r="1" spans="1:12" ht="20.100000000000001" customHeight="1">
      <c r="A1" s="35" t="s">
        <v>475</v>
      </c>
      <c r="L1" s="90"/>
    </row>
    <row r="2" spans="1:12" ht="43.5" customHeight="1">
      <c r="A2" s="183" t="s">
        <v>577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20.10000000000000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20.100000000000001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4" t="s">
        <v>311</v>
      </c>
    </row>
    <row r="5" spans="1:12" ht="24" customHeight="1">
      <c r="A5" s="171" t="s">
        <v>430</v>
      </c>
      <c r="B5" s="171"/>
      <c r="C5" s="185" t="s">
        <v>316</v>
      </c>
      <c r="D5" s="179" t="s">
        <v>427</v>
      </c>
      <c r="E5" s="179" t="s">
        <v>431</v>
      </c>
      <c r="F5" s="179" t="s">
        <v>421</v>
      </c>
      <c r="G5" s="179" t="s">
        <v>422</v>
      </c>
      <c r="H5" s="184" t="s">
        <v>440</v>
      </c>
      <c r="I5" s="185"/>
      <c r="J5" s="179" t="s">
        <v>441</v>
      </c>
      <c r="K5" s="179" t="s">
        <v>442</v>
      </c>
      <c r="L5" s="186" t="s">
        <v>425</v>
      </c>
    </row>
    <row r="6" spans="1:12" ht="42" customHeight="1">
      <c r="A6" s="95" t="s">
        <v>329</v>
      </c>
      <c r="B6" s="96" t="s">
        <v>330</v>
      </c>
      <c r="C6" s="177"/>
      <c r="D6" s="177"/>
      <c r="E6" s="177"/>
      <c r="F6" s="177"/>
      <c r="G6" s="177"/>
      <c r="H6" s="103" t="s">
        <v>443</v>
      </c>
      <c r="I6" s="103" t="s">
        <v>444</v>
      </c>
      <c r="J6" s="177"/>
      <c r="K6" s="177"/>
      <c r="L6" s="177"/>
    </row>
    <row r="7" spans="1:12" ht="16.5" customHeight="1">
      <c r="A7" s="121" t="s">
        <v>316</v>
      </c>
      <c r="B7" s="122"/>
      <c r="C7" s="159">
        <f>C8+C23+C28+C33</f>
        <v>44271.35</v>
      </c>
      <c r="D7" s="159">
        <f>D8+D23+D28+D33</f>
        <v>2322.83</v>
      </c>
      <c r="E7" s="159">
        <f>E8+E23+E28+E33</f>
        <v>41948.52</v>
      </c>
      <c r="F7" s="137"/>
      <c r="G7" s="137"/>
      <c r="H7" s="137"/>
      <c r="I7" s="137"/>
      <c r="J7" s="138"/>
      <c r="K7" s="123"/>
      <c r="L7" s="123"/>
    </row>
    <row r="8" spans="1:12" ht="16.5" customHeight="1">
      <c r="A8" s="121" t="s">
        <v>479</v>
      </c>
      <c r="B8" s="122" t="s">
        <v>480</v>
      </c>
      <c r="C8" s="159">
        <v>44084.51</v>
      </c>
      <c r="D8" s="159">
        <v>2322.83</v>
      </c>
      <c r="E8" s="159">
        <v>41761.68</v>
      </c>
      <c r="F8" s="137"/>
      <c r="G8" s="137"/>
      <c r="H8" s="137"/>
      <c r="I8" s="137"/>
      <c r="J8" s="137"/>
      <c r="K8" s="123"/>
      <c r="L8" s="123"/>
    </row>
    <row r="9" spans="1:12" ht="16.5" customHeight="1">
      <c r="A9" s="121" t="s">
        <v>481</v>
      </c>
      <c r="B9" s="122" t="s">
        <v>482</v>
      </c>
      <c r="C9" s="159">
        <v>4860.71</v>
      </c>
      <c r="D9" s="159"/>
      <c r="E9" s="159">
        <v>4860.71</v>
      </c>
      <c r="F9" s="137"/>
      <c r="G9" s="137"/>
      <c r="H9" s="137"/>
      <c r="I9" s="137"/>
      <c r="J9" s="138"/>
      <c r="K9" s="123"/>
      <c r="L9" s="123"/>
    </row>
    <row r="10" spans="1:12" ht="16.5" customHeight="1">
      <c r="A10" s="121" t="s">
        <v>483</v>
      </c>
      <c r="B10" s="122" t="s">
        <v>484</v>
      </c>
      <c r="C10" s="159">
        <v>441.39</v>
      </c>
      <c r="D10" s="159"/>
      <c r="E10" s="159">
        <v>441.39</v>
      </c>
      <c r="F10" s="137"/>
      <c r="G10" s="137"/>
      <c r="H10" s="137"/>
      <c r="I10" s="137"/>
      <c r="J10" s="138"/>
      <c r="K10" s="123"/>
      <c r="L10" s="123"/>
    </row>
    <row r="11" spans="1:12" ht="16.5" customHeight="1">
      <c r="A11" s="121" t="s">
        <v>485</v>
      </c>
      <c r="B11" s="122" t="s">
        <v>486</v>
      </c>
      <c r="C11" s="159">
        <v>262.32</v>
      </c>
      <c r="D11" s="159"/>
      <c r="E11" s="159">
        <v>262.32</v>
      </c>
      <c r="F11" s="137"/>
      <c r="G11" s="137"/>
      <c r="H11" s="137"/>
      <c r="I11" s="137"/>
      <c r="J11" s="138"/>
      <c r="K11" s="123"/>
      <c r="L11" s="123"/>
    </row>
    <row r="12" spans="1:12" ht="16.5" customHeight="1">
      <c r="A12" s="121" t="s">
        <v>487</v>
      </c>
      <c r="B12" s="122" t="s">
        <v>488</v>
      </c>
      <c r="C12" s="159">
        <v>4157</v>
      </c>
      <c r="D12" s="159"/>
      <c r="E12" s="159">
        <v>4157</v>
      </c>
      <c r="F12" s="139"/>
      <c r="G12" s="137"/>
      <c r="H12" s="139"/>
      <c r="I12" s="137"/>
      <c r="J12" s="138"/>
      <c r="K12" s="123"/>
      <c r="L12" s="123"/>
    </row>
    <row r="13" spans="1:12" ht="16.5" customHeight="1">
      <c r="A13" s="121" t="s">
        <v>489</v>
      </c>
      <c r="B13" s="122" t="s">
        <v>490</v>
      </c>
      <c r="C13" s="159">
        <v>38908.720000000001</v>
      </c>
      <c r="D13" s="159">
        <v>2322.83</v>
      </c>
      <c r="E13" s="159">
        <v>36585.89</v>
      </c>
      <c r="F13" s="139"/>
      <c r="G13" s="137"/>
      <c r="H13" s="139"/>
      <c r="I13" s="139"/>
      <c r="J13" s="138"/>
      <c r="K13" s="123"/>
      <c r="L13" s="83"/>
    </row>
    <row r="14" spans="1:12" ht="16.5" customHeight="1">
      <c r="A14" s="121" t="s">
        <v>491</v>
      </c>
      <c r="B14" s="122" t="s">
        <v>492</v>
      </c>
      <c r="C14" s="159">
        <v>3372.2</v>
      </c>
      <c r="D14" s="159"/>
      <c r="E14" s="159">
        <v>3372.2</v>
      </c>
      <c r="F14" s="139"/>
      <c r="G14" s="137"/>
      <c r="H14" s="139"/>
      <c r="I14" s="139"/>
      <c r="J14" s="138"/>
      <c r="K14" s="83"/>
      <c r="L14" s="83"/>
    </row>
    <row r="15" spans="1:12" ht="16.5" customHeight="1">
      <c r="A15" s="121" t="s">
        <v>493</v>
      </c>
      <c r="B15" s="122" t="s">
        <v>494</v>
      </c>
      <c r="C15" s="159">
        <v>3470.69</v>
      </c>
      <c r="D15" s="159"/>
      <c r="E15" s="159">
        <v>3470.69</v>
      </c>
      <c r="F15" s="139"/>
      <c r="G15" s="137"/>
      <c r="H15" s="139"/>
      <c r="I15" s="137"/>
      <c r="J15" s="140"/>
      <c r="K15" s="83"/>
      <c r="L15" s="83"/>
    </row>
    <row r="16" spans="1:12" ht="16.5" customHeight="1">
      <c r="A16" s="121" t="s">
        <v>495</v>
      </c>
      <c r="B16" s="122" t="s">
        <v>496</v>
      </c>
      <c r="C16" s="159">
        <v>12394</v>
      </c>
      <c r="D16" s="159"/>
      <c r="E16" s="159">
        <v>12394</v>
      </c>
      <c r="F16" s="139"/>
      <c r="G16" s="137"/>
      <c r="H16" s="139"/>
      <c r="I16" s="139"/>
      <c r="J16" s="140"/>
      <c r="K16" s="83"/>
      <c r="L16" s="83"/>
    </row>
    <row r="17" spans="1:12" ht="16.5" customHeight="1">
      <c r="A17" s="121" t="s">
        <v>497</v>
      </c>
      <c r="B17" s="122" t="s">
        <v>498</v>
      </c>
      <c r="C17" s="159">
        <v>1047.4100000000001</v>
      </c>
      <c r="D17" s="159">
        <v>207.41</v>
      </c>
      <c r="E17" s="159">
        <v>840</v>
      </c>
      <c r="F17" s="137"/>
      <c r="G17" s="137"/>
      <c r="H17" s="139"/>
      <c r="I17" s="139"/>
      <c r="J17" s="140"/>
      <c r="K17" s="83"/>
      <c r="L17" s="83"/>
    </row>
    <row r="18" spans="1:12" ht="16.5" customHeight="1">
      <c r="A18" s="121" t="s">
        <v>499</v>
      </c>
      <c r="B18" s="122" t="s">
        <v>500</v>
      </c>
      <c r="C18" s="159">
        <v>4230.6000000000004</v>
      </c>
      <c r="D18" s="159">
        <v>475.6</v>
      </c>
      <c r="E18" s="159">
        <v>3755</v>
      </c>
      <c r="F18" s="139"/>
      <c r="G18" s="137"/>
      <c r="H18" s="139"/>
      <c r="I18" s="139"/>
      <c r="J18" s="140"/>
      <c r="K18" s="83"/>
      <c r="L18" s="83"/>
    </row>
    <row r="19" spans="1:12" ht="16.5" customHeight="1">
      <c r="A19" s="121" t="s">
        <v>501</v>
      </c>
      <c r="B19" s="122" t="s">
        <v>502</v>
      </c>
      <c r="C19" s="159">
        <v>278.08</v>
      </c>
      <c r="D19" s="159"/>
      <c r="E19" s="159">
        <v>278.08</v>
      </c>
      <c r="F19" s="139"/>
      <c r="G19" s="137"/>
      <c r="H19" s="139"/>
      <c r="I19" s="139"/>
      <c r="J19" s="140"/>
      <c r="K19" s="123"/>
      <c r="L19" s="83"/>
    </row>
    <row r="20" spans="1:12" ht="16.5" customHeight="1">
      <c r="A20" s="121" t="s">
        <v>503</v>
      </c>
      <c r="B20" s="122" t="s">
        <v>504</v>
      </c>
      <c r="C20" s="159">
        <v>278.08</v>
      </c>
      <c r="D20" s="159"/>
      <c r="E20" s="159">
        <v>278.08</v>
      </c>
      <c r="F20" s="139"/>
      <c r="G20" s="137"/>
      <c r="H20" s="139"/>
      <c r="I20" s="139"/>
      <c r="J20" s="140"/>
      <c r="K20" s="83"/>
      <c r="L20" s="83"/>
    </row>
    <row r="21" spans="1:12" ht="16.5" customHeight="1">
      <c r="A21" s="121" t="s">
        <v>505</v>
      </c>
      <c r="B21" s="122" t="s">
        <v>506</v>
      </c>
      <c r="C21" s="159">
        <v>37</v>
      </c>
      <c r="D21" s="159"/>
      <c r="E21" s="159">
        <v>37</v>
      </c>
      <c r="F21" s="139"/>
      <c r="G21" s="137"/>
      <c r="H21" s="139"/>
      <c r="I21" s="139"/>
      <c r="J21" s="140"/>
      <c r="K21" s="83"/>
      <c r="L21" s="83"/>
    </row>
    <row r="22" spans="1:12" ht="16.5" customHeight="1">
      <c r="A22" s="121" t="s">
        <v>507</v>
      </c>
      <c r="B22" s="122" t="s">
        <v>508</v>
      </c>
      <c r="C22" s="159">
        <v>37</v>
      </c>
      <c r="D22" s="159"/>
      <c r="E22" s="159">
        <v>37</v>
      </c>
      <c r="F22" s="139"/>
      <c r="G22" s="137"/>
      <c r="H22" s="139"/>
      <c r="I22" s="139"/>
      <c r="J22" s="140"/>
      <c r="K22" s="83"/>
      <c r="L22" s="83"/>
    </row>
    <row r="23" spans="1:12" ht="16.5" customHeight="1">
      <c r="A23" s="121" t="s">
        <v>509</v>
      </c>
      <c r="B23" s="122" t="s">
        <v>510</v>
      </c>
      <c r="C23" s="159">
        <v>115.27</v>
      </c>
      <c r="D23" s="159"/>
      <c r="E23" s="159">
        <v>115.27</v>
      </c>
      <c r="F23" s="139"/>
      <c r="G23" s="137"/>
      <c r="H23" s="139"/>
      <c r="I23" s="139"/>
      <c r="J23" s="140"/>
      <c r="K23" s="83"/>
      <c r="L23" s="83"/>
    </row>
    <row r="24" spans="1:12" ht="16.5" customHeight="1">
      <c r="A24" s="121" t="s">
        <v>511</v>
      </c>
      <c r="B24" s="122" t="s">
        <v>512</v>
      </c>
      <c r="C24" s="159">
        <v>115.27</v>
      </c>
      <c r="D24" s="159"/>
      <c r="E24" s="159">
        <v>115.27</v>
      </c>
      <c r="F24" s="139"/>
      <c r="G24" s="137"/>
      <c r="H24" s="139"/>
      <c r="I24" s="139"/>
      <c r="J24" s="140"/>
      <c r="K24" s="83"/>
      <c r="L24" s="83"/>
    </row>
    <row r="25" spans="1:12" ht="23.45" customHeight="1">
      <c r="A25" s="121" t="s">
        <v>513</v>
      </c>
      <c r="B25" s="122" t="s">
        <v>514</v>
      </c>
      <c r="C25" s="159">
        <v>29.66</v>
      </c>
      <c r="D25" s="159"/>
      <c r="E25" s="159">
        <v>29.66</v>
      </c>
      <c r="F25" s="139"/>
      <c r="G25" s="137"/>
      <c r="H25" s="139"/>
      <c r="I25" s="139"/>
      <c r="J25" s="140"/>
      <c r="K25" s="83"/>
      <c r="L25" s="83"/>
    </row>
    <row r="26" spans="1:12" ht="16.5" customHeight="1">
      <c r="A26" s="121" t="s">
        <v>515</v>
      </c>
      <c r="B26" s="122" t="s">
        <v>516</v>
      </c>
      <c r="C26" s="159">
        <v>14.83</v>
      </c>
      <c r="D26" s="159"/>
      <c r="E26" s="159">
        <v>14.83</v>
      </c>
      <c r="F26" s="139"/>
      <c r="G26" s="137"/>
      <c r="H26" s="139"/>
      <c r="I26" s="139"/>
      <c r="J26" s="140"/>
      <c r="K26" s="83"/>
      <c r="L26" s="83"/>
    </row>
    <row r="27" spans="1:12" ht="16.5" customHeight="1">
      <c r="A27" s="121" t="s">
        <v>517</v>
      </c>
      <c r="B27" s="122" t="s">
        <v>518</v>
      </c>
      <c r="C27" s="159">
        <v>70.77</v>
      </c>
      <c r="D27" s="159"/>
      <c r="E27" s="159">
        <v>70.77</v>
      </c>
      <c r="F27" s="139"/>
      <c r="G27" s="137"/>
      <c r="H27" s="139"/>
      <c r="I27" s="139"/>
      <c r="J27" s="140"/>
      <c r="K27" s="83"/>
      <c r="L27" s="83"/>
    </row>
    <row r="28" spans="1:12" ht="16.5" customHeight="1">
      <c r="A28" s="121" t="s">
        <v>519</v>
      </c>
      <c r="B28" s="122" t="s">
        <v>520</v>
      </c>
      <c r="C28" s="159">
        <v>34.299999999999997</v>
      </c>
      <c r="D28" s="159"/>
      <c r="E28" s="159">
        <v>34.299999999999997</v>
      </c>
      <c r="F28" s="139"/>
      <c r="G28" s="137"/>
      <c r="H28" s="139"/>
      <c r="I28" s="139"/>
      <c r="J28" s="140"/>
      <c r="K28" s="83"/>
      <c r="L28" s="83"/>
    </row>
    <row r="29" spans="1:12" ht="16.5" customHeight="1">
      <c r="A29" s="121" t="s">
        <v>521</v>
      </c>
      <c r="B29" s="122" t="s">
        <v>522</v>
      </c>
      <c r="C29" s="159">
        <v>34.299999999999997</v>
      </c>
      <c r="D29" s="159"/>
      <c r="E29" s="159">
        <v>34.299999999999997</v>
      </c>
      <c r="F29" s="139"/>
      <c r="G29" s="137"/>
      <c r="H29" s="139"/>
      <c r="I29" s="139"/>
      <c r="J29" s="140"/>
      <c r="K29" s="83"/>
      <c r="L29" s="83"/>
    </row>
    <row r="30" spans="1:12" ht="16.5" customHeight="1">
      <c r="A30" s="121" t="s">
        <v>523</v>
      </c>
      <c r="B30" s="122" t="s">
        <v>524</v>
      </c>
      <c r="C30" s="159">
        <v>15.76</v>
      </c>
      <c r="D30" s="159"/>
      <c r="E30" s="159">
        <v>15.76</v>
      </c>
      <c r="F30" s="139"/>
      <c r="G30" s="137"/>
      <c r="H30" s="139"/>
      <c r="I30" s="139"/>
      <c r="J30" s="140"/>
      <c r="K30" s="83"/>
      <c r="L30" s="83"/>
    </row>
    <row r="31" spans="1:12" ht="16.5" customHeight="1">
      <c r="A31" s="121" t="s">
        <v>525</v>
      </c>
      <c r="B31" s="122" t="s">
        <v>526</v>
      </c>
      <c r="C31" s="159">
        <v>14.65</v>
      </c>
      <c r="D31" s="159"/>
      <c r="E31" s="159">
        <v>14.65</v>
      </c>
      <c r="F31" s="139"/>
      <c r="G31" s="137"/>
      <c r="H31" s="139"/>
      <c r="I31" s="139"/>
      <c r="J31" s="140"/>
      <c r="K31" s="83"/>
      <c r="L31" s="83"/>
    </row>
    <row r="32" spans="1:12" ht="16.5" customHeight="1">
      <c r="A32" s="121" t="s">
        <v>527</v>
      </c>
      <c r="B32" s="122" t="s">
        <v>528</v>
      </c>
      <c r="C32" s="159">
        <v>3.89</v>
      </c>
      <c r="D32" s="159"/>
      <c r="E32" s="159">
        <v>3.89</v>
      </c>
      <c r="F32" s="139"/>
      <c r="G32" s="137"/>
      <c r="H32" s="139"/>
      <c r="I32" s="139"/>
      <c r="J32" s="140"/>
      <c r="K32" s="83"/>
      <c r="L32" s="83"/>
    </row>
    <row r="33" spans="1:12" ht="16.5" customHeight="1">
      <c r="A33" s="121" t="s">
        <v>529</v>
      </c>
      <c r="B33" s="122" t="s">
        <v>530</v>
      </c>
      <c r="C33" s="159">
        <v>37.270000000000003</v>
      </c>
      <c r="D33" s="159"/>
      <c r="E33" s="159">
        <v>37.270000000000003</v>
      </c>
      <c r="F33" s="139"/>
      <c r="G33" s="137"/>
      <c r="H33" s="139"/>
      <c r="I33" s="139"/>
      <c r="J33" s="140"/>
      <c r="K33" s="83"/>
      <c r="L33" s="83"/>
    </row>
    <row r="34" spans="1:12" ht="16.5" customHeight="1">
      <c r="A34" s="121" t="s">
        <v>531</v>
      </c>
      <c r="B34" s="122" t="s">
        <v>532</v>
      </c>
      <c r="C34" s="159">
        <v>37.270000000000003</v>
      </c>
      <c r="D34" s="159"/>
      <c r="E34" s="159">
        <v>37.270000000000003</v>
      </c>
      <c r="F34" s="139"/>
      <c r="G34" s="137"/>
      <c r="H34" s="139"/>
      <c r="I34" s="139"/>
      <c r="J34" s="140"/>
      <c r="K34" s="83"/>
      <c r="L34" s="83"/>
    </row>
    <row r="35" spans="1:12" ht="16.5" customHeight="1">
      <c r="A35" s="121" t="s">
        <v>533</v>
      </c>
      <c r="B35" s="122" t="s">
        <v>534</v>
      </c>
      <c r="C35" s="159">
        <v>37.270000000000003</v>
      </c>
      <c r="D35" s="159"/>
      <c r="E35" s="159">
        <v>37.270000000000003</v>
      </c>
      <c r="F35" s="139"/>
      <c r="G35" s="137"/>
      <c r="H35" s="139"/>
      <c r="I35" s="139"/>
      <c r="J35" s="140"/>
      <c r="K35" s="83"/>
      <c r="L35" s="83"/>
    </row>
  </sheetData>
  <mergeCells count="11">
    <mergeCell ref="A2:L2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showZeros="0" topLeftCell="A19" workbookViewId="0">
      <selection activeCell="A35" sqref="A35:XFD38"/>
    </sheetView>
  </sheetViews>
  <sheetFormatPr defaultColWidth="6.875" defaultRowHeight="12.75" customHeight="1"/>
  <cols>
    <col min="1" max="1" width="17.125" style="36" customWidth="1"/>
    <col min="2" max="2" width="42.375" style="36" customWidth="1"/>
    <col min="3" max="6" width="18" style="36" customWidth="1"/>
    <col min="7" max="7" width="19.5" style="36" customWidth="1"/>
    <col min="8" max="8" width="21" style="36" customWidth="1"/>
    <col min="9" max="252" width="6.875" style="36"/>
    <col min="253" max="253" width="17.125" style="36" customWidth="1"/>
    <col min="254" max="254" width="34.875" style="36" customWidth="1"/>
    <col min="255" max="260" width="18" style="36" customWidth="1"/>
    <col min="261" max="508" width="6.875" style="36"/>
    <col min="509" max="509" width="17.125" style="36" customWidth="1"/>
    <col min="510" max="510" width="34.875" style="36" customWidth="1"/>
    <col min="511" max="516" width="18" style="36" customWidth="1"/>
    <col min="517" max="764" width="6.875" style="36"/>
    <col min="765" max="765" width="17.125" style="36" customWidth="1"/>
    <col min="766" max="766" width="34.875" style="36" customWidth="1"/>
    <col min="767" max="772" width="18" style="36" customWidth="1"/>
    <col min="773" max="1020" width="6.875" style="36"/>
    <col min="1021" max="1021" width="17.125" style="36" customWidth="1"/>
    <col min="1022" max="1022" width="34.875" style="36" customWidth="1"/>
    <col min="1023" max="1028" width="18" style="36" customWidth="1"/>
    <col min="1029" max="1276" width="6.875" style="36"/>
    <col min="1277" max="1277" width="17.125" style="36" customWidth="1"/>
    <col min="1278" max="1278" width="34.875" style="36" customWidth="1"/>
    <col min="1279" max="1284" width="18" style="36" customWidth="1"/>
    <col min="1285" max="1532" width="6.875" style="36"/>
    <col min="1533" max="1533" width="17.125" style="36" customWidth="1"/>
    <col min="1534" max="1534" width="34.875" style="36" customWidth="1"/>
    <col min="1535" max="1540" width="18" style="36" customWidth="1"/>
    <col min="1541" max="1788" width="6.875" style="36"/>
    <col min="1789" max="1789" width="17.125" style="36" customWidth="1"/>
    <col min="1790" max="1790" width="34.875" style="36" customWidth="1"/>
    <col min="1791" max="1796" width="18" style="36" customWidth="1"/>
    <col min="1797" max="2044" width="6.875" style="36"/>
    <col min="2045" max="2045" width="17.125" style="36" customWidth="1"/>
    <col min="2046" max="2046" width="34.875" style="36" customWidth="1"/>
    <col min="2047" max="2052" width="18" style="36" customWidth="1"/>
    <col min="2053" max="2300" width="6.875" style="36"/>
    <col min="2301" max="2301" width="17.125" style="36" customWidth="1"/>
    <col min="2302" max="2302" width="34.875" style="36" customWidth="1"/>
    <col min="2303" max="2308" width="18" style="36" customWidth="1"/>
    <col min="2309" max="2556" width="6.875" style="36"/>
    <col min="2557" max="2557" width="17.125" style="36" customWidth="1"/>
    <col min="2558" max="2558" width="34.875" style="36" customWidth="1"/>
    <col min="2559" max="2564" width="18" style="36" customWidth="1"/>
    <col min="2565" max="2812" width="6.875" style="36"/>
    <col min="2813" max="2813" width="17.125" style="36" customWidth="1"/>
    <col min="2814" max="2814" width="34.875" style="36" customWidth="1"/>
    <col min="2815" max="2820" width="18" style="36" customWidth="1"/>
    <col min="2821" max="3068" width="6.875" style="36"/>
    <col min="3069" max="3069" width="17.125" style="36" customWidth="1"/>
    <col min="3070" max="3070" width="34.875" style="36" customWidth="1"/>
    <col min="3071" max="3076" width="18" style="36" customWidth="1"/>
    <col min="3077" max="3324" width="6.875" style="36"/>
    <col min="3325" max="3325" width="17.125" style="36" customWidth="1"/>
    <col min="3326" max="3326" width="34.875" style="36" customWidth="1"/>
    <col min="3327" max="3332" width="18" style="36" customWidth="1"/>
    <col min="3333" max="3580" width="6.875" style="36"/>
    <col min="3581" max="3581" width="17.125" style="36" customWidth="1"/>
    <col min="3582" max="3582" width="34.875" style="36" customWidth="1"/>
    <col min="3583" max="3588" width="18" style="36" customWidth="1"/>
    <col min="3589" max="3836" width="6.875" style="36"/>
    <col min="3837" max="3837" width="17.125" style="36" customWidth="1"/>
    <col min="3838" max="3838" width="34.875" style="36" customWidth="1"/>
    <col min="3839" max="3844" width="18" style="36" customWidth="1"/>
    <col min="3845" max="4092" width="6.875" style="36"/>
    <col min="4093" max="4093" width="17.125" style="36" customWidth="1"/>
    <col min="4094" max="4094" width="34.875" style="36" customWidth="1"/>
    <col min="4095" max="4100" width="18" style="36" customWidth="1"/>
    <col min="4101" max="4348" width="6.875" style="36"/>
    <col min="4349" max="4349" width="17.125" style="36" customWidth="1"/>
    <col min="4350" max="4350" width="34.875" style="36" customWidth="1"/>
    <col min="4351" max="4356" width="18" style="36" customWidth="1"/>
    <col min="4357" max="4604" width="6.875" style="36"/>
    <col min="4605" max="4605" width="17.125" style="36" customWidth="1"/>
    <col min="4606" max="4606" width="34.875" style="36" customWidth="1"/>
    <col min="4607" max="4612" width="18" style="36" customWidth="1"/>
    <col min="4613" max="4860" width="6.875" style="36"/>
    <col min="4861" max="4861" width="17.125" style="36" customWidth="1"/>
    <col min="4862" max="4862" width="34.875" style="36" customWidth="1"/>
    <col min="4863" max="4868" width="18" style="36" customWidth="1"/>
    <col min="4869" max="5116" width="6.875" style="36"/>
    <col min="5117" max="5117" width="17.125" style="36" customWidth="1"/>
    <col min="5118" max="5118" width="34.875" style="36" customWidth="1"/>
    <col min="5119" max="5124" width="18" style="36" customWidth="1"/>
    <col min="5125" max="5372" width="6.875" style="36"/>
    <col min="5373" max="5373" width="17.125" style="36" customWidth="1"/>
    <col min="5374" max="5374" width="34.875" style="36" customWidth="1"/>
    <col min="5375" max="5380" width="18" style="36" customWidth="1"/>
    <col min="5381" max="5628" width="6.875" style="36"/>
    <col min="5629" max="5629" width="17.125" style="36" customWidth="1"/>
    <col min="5630" max="5630" width="34.875" style="36" customWidth="1"/>
    <col min="5631" max="5636" width="18" style="36" customWidth="1"/>
    <col min="5637" max="5884" width="6.875" style="36"/>
    <col min="5885" max="5885" width="17.125" style="36" customWidth="1"/>
    <col min="5886" max="5886" width="34.875" style="36" customWidth="1"/>
    <col min="5887" max="5892" width="18" style="36" customWidth="1"/>
    <col min="5893" max="6140" width="6.875" style="36"/>
    <col min="6141" max="6141" width="17.125" style="36" customWidth="1"/>
    <col min="6142" max="6142" width="34.875" style="36" customWidth="1"/>
    <col min="6143" max="6148" width="18" style="36" customWidth="1"/>
    <col min="6149" max="6396" width="6.875" style="36"/>
    <col min="6397" max="6397" width="17.125" style="36" customWidth="1"/>
    <col min="6398" max="6398" width="34.875" style="36" customWidth="1"/>
    <col min="6399" max="6404" width="18" style="36" customWidth="1"/>
    <col min="6405" max="6652" width="6.875" style="36"/>
    <col min="6653" max="6653" width="17.125" style="36" customWidth="1"/>
    <col min="6654" max="6654" width="34.875" style="36" customWidth="1"/>
    <col min="6655" max="6660" width="18" style="36" customWidth="1"/>
    <col min="6661" max="6908" width="6.875" style="36"/>
    <col min="6909" max="6909" width="17.125" style="36" customWidth="1"/>
    <col min="6910" max="6910" width="34.875" style="36" customWidth="1"/>
    <col min="6911" max="6916" width="18" style="36" customWidth="1"/>
    <col min="6917" max="7164" width="6.875" style="36"/>
    <col min="7165" max="7165" width="17.125" style="36" customWidth="1"/>
    <col min="7166" max="7166" width="34.875" style="36" customWidth="1"/>
    <col min="7167" max="7172" width="18" style="36" customWidth="1"/>
    <col min="7173" max="7420" width="6.875" style="36"/>
    <col min="7421" max="7421" width="17.125" style="36" customWidth="1"/>
    <col min="7422" max="7422" width="34.875" style="36" customWidth="1"/>
    <col min="7423" max="7428" width="18" style="36" customWidth="1"/>
    <col min="7429" max="7676" width="6.875" style="36"/>
    <col min="7677" max="7677" width="17.125" style="36" customWidth="1"/>
    <col min="7678" max="7678" width="34.875" style="36" customWidth="1"/>
    <col min="7679" max="7684" width="18" style="36" customWidth="1"/>
    <col min="7685" max="7932" width="6.875" style="36"/>
    <col min="7933" max="7933" width="17.125" style="36" customWidth="1"/>
    <col min="7934" max="7934" width="34.875" style="36" customWidth="1"/>
    <col min="7935" max="7940" width="18" style="36" customWidth="1"/>
    <col min="7941" max="8188" width="6.875" style="36"/>
    <col min="8189" max="8189" width="17.125" style="36" customWidth="1"/>
    <col min="8190" max="8190" width="34.875" style="36" customWidth="1"/>
    <col min="8191" max="8196" width="18" style="36" customWidth="1"/>
    <col min="8197" max="8444" width="6.875" style="36"/>
    <col min="8445" max="8445" width="17.125" style="36" customWidth="1"/>
    <col min="8446" max="8446" width="34.875" style="36" customWidth="1"/>
    <col min="8447" max="8452" width="18" style="36" customWidth="1"/>
    <col min="8453" max="8700" width="6.875" style="36"/>
    <col min="8701" max="8701" width="17.125" style="36" customWidth="1"/>
    <col min="8702" max="8702" width="34.875" style="36" customWidth="1"/>
    <col min="8703" max="8708" width="18" style="36" customWidth="1"/>
    <col min="8709" max="8956" width="6.875" style="36"/>
    <col min="8957" max="8957" width="17.125" style="36" customWidth="1"/>
    <col min="8958" max="8958" width="34.875" style="36" customWidth="1"/>
    <col min="8959" max="8964" width="18" style="36" customWidth="1"/>
    <col min="8965" max="9212" width="6.875" style="36"/>
    <col min="9213" max="9213" width="17.125" style="36" customWidth="1"/>
    <col min="9214" max="9214" width="34.875" style="36" customWidth="1"/>
    <col min="9215" max="9220" width="18" style="36" customWidth="1"/>
    <col min="9221" max="9468" width="6.875" style="36"/>
    <col min="9469" max="9469" width="17.125" style="36" customWidth="1"/>
    <col min="9470" max="9470" width="34.875" style="36" customWidth="1"/>
    <col min="9471" max="9476" width="18" style="36" customWidth="1"/>
    <col min="9477" max="9724" width="6.875" style="36"/>
    <col min="9725" max="9725" width="17.125" style="36" customWidth="1"/>
    <col min="9726" max="9726" width="34.875" style="36" customWidth="1"/>
    <col min="9727" max="9732" width="18" style="36" customWidth="1"/>
    <col min="9733" max="9980" width="6.875" style="36"/>
    <col min="9981" max="9981" width="17.125" style="36" customWidth="1"/>
    <col min="9982" max="9982" width="34.875" style="36" customWidth="1"/>
    <col min="9983" max="9988" width="18" style="36" customWidth="1"/>
    <col min="9989" max="10236" width="6.875" style="36"/>
    <col min="10237" max="10237" width="17.125" style="36" customWidth="1"/>
    <col min="10238" max="10238" width="34.875" style="36" customWidth="1"/>
    <col min="10239" max="10244" width="18" style="36" customWidth="1"/>
    <col min="10245" max="10492" width="6.875" style="36"/>
    <col min="10493" max="10493" width="17.125" style="36" customWidth="1"/>
    <col min="10494" max="10494" width="34.875" style="36" customWidth="1"/>
    <col min="10495" max="10500" width="18" style="36" customWidth="1"/>
    <col min="10501" max="10748" width="6.875" style="36"/>
    <col min="10749" max="10749" width="17.125" style="36" customWidth="1"/>
    <col min="10750" max="10750" width="34.875" style="36" customWidth="1"/>
    <col min="10751" max="10756" width="18" style="36" customWidth="1"/>
    <col min="10757" max="11004" width="6.875" style="36"/>
    <col min="11005" max="11005" width="17.125" style="36" customWidth="1"/>
    <col min="11006" max="11006" width="34.875" style="36" customWidth="1"/>
    <col min="11007" max="11012" width="18" style="36" customWidth="1"/>
    <col min="11013" max="11260" width="6.875" style="36"/>
    <col min="11261" max="11261" width="17.125" style="36" customWidth="1"/>
    <col min="11262" max="11262" width="34.875" style="36" customWidth="1"/>
    <col min="11263" max="11268" width="18" style="36" customWidth="1"/>
    <col min="11269" max="11516" width="6.875" style="36"/>
    <col min="11517" max="11517" width="17.125" style="36" customWidth="1"/>
    <col min="11518" max="11518" width="34.875" style="36" customWidth="1"/>
    <col min="11519" max="11524" width="18" style="36" customWidth="1"/>
    <col min="11525" max="11772" width="6.875" style="36"/>
    <col min="11773" max="11773" width="17.125" style="36" customWidth="1"/>
    <col min="11774" max="11774" width="34.875" style="36" customWidth="1"/>
    <col min="11775" max="11780" width="18" style="36" customWidth="1"/>
    <col min="11781" max="12028" width="6.875" style="36"/>
    <col min="12029" max="12029" width="17.125" style="36" customWidth="1"/>
    <col min="12030" max="12030" width="34.875" style="36" customWidth="1"/>
    <col min="12031" max="12036" width="18" style="36" customWidth="1"/>
    <col min="12037" max="12284" width="6.875" style="36"/>
    <col min="12285" max="12285" width="17.125" style="36" customWidth="1"/>
    <col min="12286" max="12286" width="34.875" style="36" customWidth="1"/>
    <col min="12287" max="12292" width="18" style="36" customWidth="1"/>
    <col min="12293" max="12540" width="6.875" style="36"/>
    <col min="12541" max="12541" width="17.125" style="36" customWidth="1"/>
    <col min="12542" max="12542" width="34.875" style="36" customWidth="1"/>
    <col min="12543" max="12548" width="18" style="36" customWidth="1"/>
    <col min="12549" max="12796" width="6.875" style="36"/>
    <col min="12797" max="12797" width="17.125" style="36" customWidth="1"/>
    <col min="12798" max="12798" width="34.875" style="36" customWidth="1"/>
    <col min="12799" max="12804" width="18" style="36" customWidth="1"/>
    <col min="12805" max="13052" width="6.875" style="36"/>
    <col min="13053" max="13053" width="17.125" style="36" customWidth="1"/>
    <col min="13054" max="13054" width="34.875" style="36" customWidth="1"/>
    <col min="13055" max="13060" width="18" style="36" customWidth="1"/>
    <col min="13061" max="13308" width="6.875" style="36"/>
    <col min="13309" max="13309" width="17.125" style="36" customWidth="1"/>
    <col min="13310" max="13310" width="34.875" style="36" customWidth="1"/>
    <col min="13311" max="13316" width="18" style="36" customWidth="1"/>
    <col min="13317" max="13564" width="6.875" style="36"/>
    <col min="13565" max="13565" width="17.125" style="36" customWidth="1"/>
    <col min="13566" max="13566" width="34.875" style="36" customWidth="1"/>
    <col min="13567" max="13572" width="18" style="36" customWidth="1"/>
    <col min="13573" max="13820" width="6.875" style="36"/>
    <col min="13821" max="13821" width="17.125" style="36" customWidth="1"/>
    <col min="13822" max="13822" width="34.875" style="36" customWidth="1"/>
    <col min="13823" max="13828" width="18" style="36" customWidth="1"/>
    <col min="13829" max="14076" width="6.875" style="36"/>
    <col min="14077" max="14077" width="17.125" style="36" customWidth="1"/>
    <col min="14078" max="14078" width="34.875" style="36" customWidth="1"/>
    <col min="14079" max="14084" width="18" style="36" customWidth="1"/>
    <col min="14085" max="14332" width="6.875" style="36"/>
    <col min="14333" max="14333" width="17.125" style="36" customWidth="1"/>
    <col min="14334" max="14334" width="34.875" style="36" customWidth="1"/>
    <col min="14335" max="14340" width="18" style="36" customWidth="1"/>
    <col min="14341" max="14588" width="6.875" style="36"/>
    <col min="14589" max="14589" width="17.125" style="36" customWidth="1"/>
    <col min="14590" max="14590" width="34.875" style="36" customWidth="1"/>
    <col min="14591" max="14596" width="18" style="36" customWidth="1"/>
    <col min="14597" max="14844" width="6.875" style="36"/>
    <col min="14845" max="14845" width="17.125" style="36" customWidth="1"/>
    <col min="14846" max="14846" width="34.875" style="36" customWidth="1"/>
    <col min="14847" max="14852" width="18" style="36" customWidth="1"/>
    <col min="14853" max="15100" width="6.875" style="36"/>
    <col min="15101" max="15101" width="17.125" style="36" customWidth="1"/>
    <col min="15102" max="15102" width="34.875" style="36" customWidth="1"/>
    <col min="15103" max="15108" width="18" style="36" customWidth="1"/>
    <col min="15109" max="15356" width="6.875" style="36"/>
    <col min="15357" max="15357" width="17.125" style="36" customWidth="1"/>
    <col min="15358" max="15358" width="34.875" style="36" customWidth="1"/>
    <col min="15359" max="15364" width="18" style="36" customWidth="1"/>
    <col min="15365" max="15612" width="6.875" style="36"/>
    <col min="15613" max="15613" width="17.125" style="36" customWidth="1"/>
    <col min="15614" max="15614" width="34.875" style="36" customWidth="1"/>
    <col min="15615" max="15620" width="18" style="36" customWidth="1"/>
    <col min="15621" max="15868" width="6.875" style="36"/>
    <col min="15869" max="15869" width="17.125" style="36" customWidth="1"/>
    <col min="15870" max="15870" width="34.875" style="36" customWidth="1"/>
    <col min="15871" max="15876" width="18" style="36" customWidth="1"/>
    <col min="15877" max="16124" width="6.875" style="36"/>
    <col min="16125" max="16125" width="17.125" style="36" customWidth="1"/>
    <col min="16126" max="16126" width="34.875" style="36" customWidth="1"/>
    <col min="16127" max="16132" width="18" style="36" customWidth="1"/>
    <col min="16133" max="16384" width="6.875" style="36"/>
  </cols>
  <sheetData>
    <row r="1" spans="1:8" ht="20.100000000000001" customHeight="1">
      <c r="A1" s="35" t="s">
        <v>476</v>
      </c>
      <c r="B1" s="44"/>
    </row>
    <row r="2" spans="1:8" ht="44.25" customHeight="1">
      <c r="A2" s="183" t="s">
        <v>578</v>
      </c>
      <c r="B2" s="183"/>
      <c r="C2" s="183"/>
      <c r="D2" s="183"/>
      <c r="E2" s="183"/>
      <c r="F2" s="183"/>
      <c r="G2" s="183"/>
      <c r="H2" s="183"/>
    </row>
    <row r="3" spans="1:8" ht="20.100000000000001" customHeight="1">
      <c r="A3" s="98"/>
      <c r="B3" s="99"/>
      <c r="C3" s="97"/>
      <c r="D3" s="97"/>
      <c r="E3" s="97"/>
      <c r="F3" s="97"/>
      <c r="G3" s="97"/>
      <c r="H3" s="91"/>
    </row>
    <row r="4" spans="1:8" ht="25.5" customHeight="1">
      <c r="A4" s="41"/>
      <c r="B4" s="40"/>
      <c r="C4" s="41"/>
      <c r="D4" s="41"/>
      <c r="E4" s="41"/>
      <c r="F4" s="41"/>
      <c r="G4" s="41"/>
      <c r="H4" s="60" t="s">
        <v>311</v>
      </c>
    </row>
    <row r="5" spans="1:8" ht="29.25" customHeight="1">
      <c r="A5" s="100" t="s">
        <v>329</v>
      </c>
      <c r="B5" s="100" t="s">
        <v>330</v>
      </c>
      <c r="C5" s="117" t="s">
        <v>316</v>
      </c>
      <c r="D5" s="101" t="s">
        <v>332</v>
      </c>
      <c r="E5" s="117" t="s">
        <v>333</v>
      </c>
      <c r="F5" s="117" t="s">
        <v>432</v>
      </c>
      <c r="G5" s="117" t="s">
        <v>433</v>
      </c>
      <c r="H5" s="117" t="s">
        <v>434</v>
      </c>
    </row>
    <row r="6" spans="1:8" ht="23.25" customHeight="1">
      <c r="A6" s="119" t="s">
        <v>316</v>
      </c>
      <c r="B6" s="124"/>
      <c r="C6" s="150">
        <f>C7+C22+C27+C32</f>
        <v>44271.35</v>
      </c>
      <c r="D6" s="150">
        <f>D7+D22+D27+D32</f>
        <v>628.2299999999999</v>
      </c>
      <c r="E6" s="150">
        <f>E7+E22+E27+E32</f>
        <v>43643.12</v>
      </c>
      <c r="F6" s="52"/>
      <c r="G6" s="52"/>
      <c r="H6" s="52"/>
    </row>
    <row r="7" spans="1:8" ht="18" customHeight="1">
      <c r="A7" s="119" t="s">
        <v>479</v>
      </c>
      <c r="B7" s="124" t="s">
        <v>480</v>
      </c>
      <c r="C7" s="150">
        <v>44084.51</v>
      </c>
      <c r="D7" s="150">
        <v>441.39</v>
      </c>
      <c r="E7" s="150">
        <v>43643.12</v>
      </c>
      <c r="F7" s="52"/>
      <c r="G7" s="52"/>
      <c r="H7" s="52"/>
    </row>
    <row r="8" spans="1:8" ht="18" customHeight="1">
      <c r="A8" s="119" t="s">
        <v>481</v>
      </c>
      <c r="B8" s="124" t="s">
        <v>482</v>
      </c>
      <c r="C8" s="150">
        <v>4860.71</v>
      </c>
      <c r="D8" s="150">
        <v>441.39</v>
      </c>
      <c r="E8" s="150">
        <v>4419.32</v>
      </c>
      <c r="F8" s="52"/>
      <c r="G8" s="52"/>
      <c r="H8" s="52"/>
    </row>
    <row r="9" spans="1:8" ht="18" customHeight="1">
      <c r="A9" s="119" t="s">
        <v>483</v>
      </c>
      <c r="B9" s="124" t="s">
        <v>484</v>
      </c>
      <c r="C9" s="150">
        <v>441.39</v>
      </c>
      <c r="D9" s="150">
        <v>441.39</v>
      </c>
      <c r="E9" s="150"/>
      <c r="F9" s="52"/>
      <c r="G9" s="52"/>
      <c r="H9" s="52"/>
    </row>
    <row r="10" spans="1:8" ht="18" customHeight="1">
      <c r="A10" s="119" t="s">
        <v>485</v>
      </c>
      <c r="B10" s="124" t="s">
        <v>486</v>
      </c>
      <c r="C10" s="150">
        <v>262.32</v>
      </c>
      <c r="D10" s="150"/>
      <c r="E10" s="150">
        <v>262.32</v>
      </c>
      <c r="F10" s="52"/>
      <c r="G10" s="52"/>
      <c r="H10" s="52"/>
    </row>
    <row r="11" spans="1:8" ht="18" customHeight="1">
      <c r="A11" s="119" t="s">
        <v>487</v>
      </c>
      <c r="B11" s="124" t="s">
        <v>488</v>
      </c>
      <c r="C11" s="150">
        <v>4157</v>
      </c>
      <c r="D11" s="150"/>
      <c r="E11" s="150">
        <v>4157</v>
      </c>
      <c r="F11" s="52"/>
      <c r="G11" s="52"/>
      <c r="H11" s="52"/>
    </row>
    <row r="12" spans="1:8" ht="18" customHeight="1">
      <c r="A12" s="119" t="s">
        <v>489</v>
      </c>
      <c r="B12" s="124" t="s">
        <v>490</v>
      </c>
      <c r="C12" s="150">
        <v>38908.720000000001</v>
      </c>
      <c r="D12" s="150"/>
      <c r="E12" s="150">
        <v>38908.720000000001</v>
      </c>
      <c r="F12" s="52"/>
      <c r="G12" s="52"/>
      <c r="H12" s="52"/>
    </row>
    <row r="13" spans="1:8" ht="18" customHeight="1">
      <c r="A13" s="119" t="s">
        <v>491</v>
      </c>
      <c r="B13" s="124" t="s">
        <v>492</v>
      </c>
      <c r="C13" s="150">
        <v>3372.2</v>
      </c>
      <c r="D13" s="150"/>
      <c r="E13" s="150">
        <v>3372.2</v>
      </c>
      <c r="F13" s="52"/>
      <c r="G13" s="52"/>
      <c r="H13" s="52"/>
    </row>
    <row r="14" spans="1:8" ht="18" customHeight="1">
      <c r="A14" s="119" t="s">
        <v>493</v>
      </c>
      <c r="B14" s="124" t="s">
        <v>494</v>
      </c>
      <c r="C14" s="150">
        <v>3470.69</v>
      </c>
      <c r="D14" s="150"/>
      <c r="E14" s="150">
        <v>3470.69</v>
      </c>
      <c r="F14" s="52"/>
      <c r="G14" s="52"/>
      <c r="H14" s="52"/>
    </row>
    <row r="15" spans="1:8" ht="18" customHeight="1">
      <c r="A15" s="119" t="s">
        <v>495</v>
      </c>
      <c r="B15" s="124" t="s">
        <v>496</v>
      </c>
      <c r="C15" s="150">
        <v>12394</v>
      </c>
      <c r="D15" s="150"/>
      <c r="E15" s="150">
        <v>12394</v>
      </c>
      <c r="F15" s="52"/>
      <c r="G15" s="52"/>
      <c r="H15" s="52"/>
    </row>
    <row r="16" spans="1:8" ht="18" customHeight="1">
      <c r="A16" s="119" t="s">
        <v>497</v>
      </c>
      <c r="B16" s="124" t="s">
        <v>498</v>
      </c>
      <c r="C16" s="150">
        <v>1047.4100000000001</v>
      </c>
      <c r="D16" s="150"/>
      <c r="E16" s="150">
        <v>1047.4100000000001</v>
      </c>
      <c r="F16" s="52"/>
      <c r="G16" s="52"/>
      <c r="H16" s="52"/>
    </row>
    <row r="17" spans="1:8" ht="18" customHeight="1">
      <c r="A17" s="119" t="s">
        <v>499</v>
      </c>
      <c r="B17" s="124" t="s">
        <v>500</v>
      </c>
      <c r="C17" s="150">
        <v>4230.6000000000004</v>
      </c>
      <c r="D17" s="150"/>
      <c r="E17" s="150">
        <v>4230.6000000000004</v>
      </c>
      <c r="F17" s="52"/>
      <c r="G17" s="52"/>
      <c r="H17" s="52"/>
    </row>
    <row r="18" spans="1:8" ht="18" customHeight="1">
      <c r="A18" s="119" t="s">
        <v>501</v>
      </c>
      <c r="B18" s="124" t="s">
        <v>502</v>
      </c>
      <c r="C18" s="150">
        <v>278.08</v>
      </c>
      <c r="D18" s="150"/>
      <c r="E18" s="150">
        <v>278.08</v>
      </c>
      <c r="F18" s="52"/>
      <c r="G18" s="52"/>
      <c r="H18" s="52"/>
    </row>
    <row r="19" spans="1:8" ht="18" customHeight="1">
      <c r="A19" s="119" t="s">
        <v>503</v>
      </c>
      <c r="B19" s="124" t="s">
        <v>504</v>
      </c>
      <c r="C19" s="150">
        <v>278.08</v>
      </c>
      <c r="D19" s="150"/>
      <c r="E19" s="150">
        <v>278.08</v>
      </c>
      <c r="F19" s="52"/>
      <c r="G19" s="52"/>
      <c r="H19" s="52"/>
    </row>
    <row r="20" spans="1:8" ht="18" customHeight="1">
      <c r="A20" s="119" t="s">
        <v>505</v>
      </c>
      <c r="B20" s="124" t="s">
        <v>506</v>
      </c>
      <c r="C20" s="150">
        <v>37</v>
      </c>
      <c r="D20" s="150"/>
      <c r="E20" s="150">
        <v>37</v>
      </c>
      <c r="F20" s="52"/>
      <c r="G20" s="52"/>
      <c r="H20" s="52"/>
    </row>
    <row r="21" spans="1:8" ht="18" customHeight="1">
      <c r="A21" s="119" t="s">
        <v>507</v>
      </c>
      <c r="B21" s="124" t="s">
        <v>508</v>
      </c>
      <c r="C21" s="150">
        <v>37</v>
      </c>
      <c r="D21" s="150"/>
      <c r="E21" s="150">
        <v>37</v>
      </c>
      <c r="F21" s="52"/>
      <c r="G21" s="52"/>
      <c r="H21" s="52"/>
    </row>
    <row r="22" spans="1:8" ht="18" customHeight="1">
      <c r="A22" s="119" t="s">
        <v>509</v>
      </c>
      <c r="B22" s="124" t="s">
        <v>510</v>
      </c>
      <c r="C22" s="150">
        <v>115.27</v>
      </c>
      <c r="D22" s="150">
        <v>115.27</v>
      </c>
      <c r="E22" s="130"/>
      <c r="F22" s="52"/>
      <c r="G22" s="52"/>
      <c r="H22" s="52"/>
    </row>
    <row r="23" spans="1:8" ht="18" customHeight="1">
      <c r="A23" s="119" t="s">
        <v>511</v>
      </c>
      <c r="B23" s="124" t="s">
        <v>512</v>
      </c>
      <c r="C23" s="150">
        <v>115.27</v>
      </c>
      <c r="D23" s="150">
        <v>115.27</v>
      </c>
      <c r="E23" s="130"/>
      <c r="F23" s="52"/>
      <c r="G23" s="52"/>
      <c r="H23" s="52"/>
    </row>
    <row r="24" spans="1:8" ht="18" customHeight="1">
      <c r="A24" s="119" t="s">
        <v>513</v>
      </c>
      <c r="B24" s="124" t="s">
        <v>514</v>
      </c>
      <c r="C24" s="150">
        <v>29.66</v>
      </c>
      <c r="D24" s="150">
        <v>29.66</v>
      </c>
      <c r="E24" s="130"/>
      <c r="F24" s="52"/>
      <c r="G24" s="52"/>
      <c r="H24" s="52"/>
    </row>
    <row r="25" spans="1:8" ht="18" customHeight="1">
      <c r="A25" s="119" t="s">
        <v>515</v>
      </c>
      <c r="B25" s="124" t="s">
        <v>516</v>
      </c>
      <c r="C25" s="150">
        <v>14.83</v>
      </c>
      <c r="D25" s="150">
        <v>14.83</v>
      </c>
      <c r="E25" s="130"/>
      <c r="F25" s="52"/>
      <c r="G25" s="52"/>
      <c r="H25" s="52"/>
    </row>
    <row r="26" spans="1:8" ht="18" customHeight="1">
      <c r="A26" s="119" t="s">
        <v>517</v>
      </c>
      <c r="B26" s="124" t="s">
        <v>518</v>
      </c>
      <c r="C26" s="150">
        <v>70.77</v>
      </c>
      <c r="D26" s="150">
        <v>70.77</v>
      </c>
      <c r="E26" s="130"/>
      <c r="F26" s="52"/>
      <c r="G26" s="52"/>
      <c r="H26" s="52"/>
    </row>
    <row r="27" spans="1:8" ht="18" customHeight="1">
      <c r="A27" s="119" t="s">
        <v>519</v>
      </c>
      <c r="B27" s="124" t="s">
        <v>520</v>
      </c>
      <c r="C27" s="150">
        <v>34.299999999999997</v>
      </c>
      <c r="D27" s="150">
        <v>34.299999999999997</v>
      </c>
      <c r="E27" s="130"/>
      <c r="F27" s="52"/>
      <c r="G27" s="52"/>
      <c r="H27" s="52"/>
    </row>
    <row r="28" spans="1:8" ht="18" customHeight="1">
      <c r="A28" s="119" t="s">
        <v>521</v>
      </c>
      <c r="B28" s="124" t="s">
        <v>522</v>
      </c>
      <c r="C28" s="151">
        <v>34.299999999999997</v>
      </c>
      <c r="D28" s="151">
        <v>34.299999999999997</v>
      </c>
      <c r="E28" s="160"/>
      <c r="F28" s="52"/>
      <c r="G28" s="52"/>
      <c r="H28" s="52"/>
    </row>
    <row r="29" spans="1:8" ht="18" customHeight="1">
      <c r="A29" s="119" t="s">
        <v>523</v>
      </c>
      <c r="B29" s="124" t="s">
        <v>524</v>
      </c>
      <c r="C29" s="155">
        <v>15.76</v>
      </c>
      <c r="D29" s="155">
        <v>15.76</v>
      </c>
      <c r="E29" s="130"/>
      <c r="F29" s="52"/>
      <c r="G29" s="52"/>
      <c r="H29" s="52"/>
    </row>
    <row r="30" spans="1:8" ht="18" customHeight="1">
      <c r="A30" s="119" t="s">
        <v>525</v>
      </c>
      <c r="B30" s="124" t="s">
        <v>526</v>
      </c>
      <c r="C30" s="155">
        <v>14.65</v>
      </c>
      <c r="D30" s="155">
        <v>14.65</v>
      </c>
      <c r="E30" s="130"/>
      <c r="F30" s="52"/>
      <c r="G30" s="52"/>
      <c r="H30" s="52"/>
    </row>
    <row r="31" spans="1:8" ht="18" customHeight="1">
      <c r="A31" s="119" t="s">
        <v>527</v>
      </c>
      <c r="B31" s="124" t="s">
        <v>528</v>
      </c>
      <c r="C31" s="153">
        <v>3.89</v>
      </c>
      <c r="D31" s="153">
        <v>3.89</v>
      </c>
      <c r="E31" s="161"/>
      <c r="F31" s="52"/>
      <c r="G31" s="52"/>
      <c r="H31" s="52"/>
    </row>
    <row r="32" spans="1:8" ht="18" customHeight="1">
      <c r="A32" s="119" t="s">
        <v>529</v>
      </c>
      <c r="B32" s="124" t="s">
        <v>530</v>
      </c>
      <c r="C32" s="150">
        <v>37.270000000000003</v>
      </c>
      <c r="D32" s="150">
        <v>37.270000000000003</v>
      </c>
      <c r="E32" s="130"/>
      <c r="F32" s="52"/>
      <c r="G32" s="52"/>
      <c r="H32" s="52"/>
    </row>
    <row r="33" spans="1:8" ht="18" customHeight="1">
      <c r="A33" s="119" t="s">
        <v>531</v>
      </c>
      <c r="B33" s="124" t="s">
        <v>532</v>
      </c>
      <c r="C33" s="150">
        <v>37.270000000000003</v>
      </c>
      <c r="D33" s="150">
        <v>37.270000000000003</v>
      </c>
      <c r="E33" s="130"/>
      <c r="F33" s="52"/>
      <c r="G33" s="52"/>
      <c r="H33" s="52"/>
    </row>
    <row r="34" spans="1:8" ht="18" customHeight="1">
      <c r="A34" s="119" t="s">
        <v>533</v>
      </c>
      <c r="B34" s="124" t="s">
        <v>534</v>
      </c>
      <c r="C34" s="150">
        <v>37.270000000000003</v>
      </c>
      <c r="D34" s="150">
        <v>37.270000000000003</v>
      </c>
      <c r="E34" s="130"/>
      <c r="F34" s="52"/>
      <c r="G34" s="52"/>
      <c r="H34" s="52"/>
    </row>
  </sheetData>
  <mergeCells count="1">
    <mergeCell ref="A2:H2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E15" sqref="E15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477</v>
      </c>
      <c r="B1" s="104"/>
      <c r="C1" s="104"/>
      <c r="D1" s="104"/>
      <c r="E1" s="104"/>
      <c r="F1" s="104"/>
    </row>
    <row r="2" spans="1:11" ht="40.5" customHeight="1">
      <c r="A2" s="187" t="s">
        <v>579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1.75" customHeight="1">
      <c r="A3" s="104"/>
      <c r="B3" s="104"/>
      <c r="C3" s="104"/>
      <c r="D3" s="104"/>
      <c r="E3" s="104"/>
      <c r="F3" s="104"/>
      <c r="K3" t="s">
        <v>439</v>
      </c>
    </row>
    <row r="4" spans="1:11" ht="22.5" customHeight="1">
      <c r="A4" s="188" t="s">
        <v>438</v>
      </c>
      <c r="B4" s="179" t="s">
        <v>316</v>
      </c>
      <c r="C4" s="179" t="s">
        <v>427</v>
      </c>
      <c r="D4" s="179" t="s">
        <v>431</v>
      </c>
      <c r="E4" s="179" t="s">
        <v>421</v>
      </c>
      <c r="F4" s="179" t="s">
        <v>422</v>
      </c>
      <c r="G4" s="179" t="s">
        <v>440</v>
      </c>
      <c r="H4" s="179"/>
      <c r="I4" s="179" t="s">
        <v>441</v>
      </c>
      <c r="J4" s="179" t="s">
        <v>442</v>
      </c>
      <c r="K4" s="179" t="s">
        <v>425</v>
      </c>
    </row>
    <row r="5" spans="1:11" s="105" customFormat="1" ht="57" customHeight="1">
      <c r="A5" s="188"/>
      <c r="B5" s="179"/>
      <c r="C5" s="179"/>
      <c r="D5" s="179"/>
      <c r="E5" s="179"/>
      <c r="F5" s="179"/>
      <c r="G5" s="107" t="s">
        <v>443</v>
      </c>
      <c r="H5" s="107" t="s">
        <v>445</v>
      </c>
      <c r="I5" s="179"/>
      <c r="J5" s="179"/>
      <c r="K5" s="179"/>
    </row>
    <row r="6" spans="1:11" ht="30" customHeight="1">
      <c r="A6" s="109" t="s">
        <v>316</v>
      </c>
      <c r="B6" s="127">
        <v>4</v>
      </c>
      <c r="C6" s="127"/>
      <c r="D6" s="127">
        <v>4</v>
      </c>
      <c r="E6" s="127"/>
      <c r="F6" s="127"/>
      <c r="G6" s="127"/>
      <c r="H6" s="127"/>
      <c r="I6" s="106"/>
      <c r="J6" s="106"/>
      <c r="K6" s="106"/>
    </row>
    <row r="7" spans="1:11" ht="48" customHeight="1">
      <c r="A7" s="110" t="s">
        <v>437</v>
      </c>
      <c r="B7" s="127">
        <v>4</v>
      </c>
      <c r="C7" s="127"/>
      <c r="D7" s="127">
        <v>4</v>
      </c>
      <c r="E7" s="127"/>
      <c r="F7" s="127"/>
      <c r="G7" s="127"/>
      <c r="H7" s="127"/>
      <c r="I7" s="106"/>
      <c r="J7" s="106"/>
      <c r="K7" s="106"/>
    </row>
    <row r="8" spans="1:11" ht="48" customHeight="1">
      <c r="A8" s="110" t="s">
        <v>436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49.5" customHeight="1">
      <c r="A9" s="110" t="s">
        <v>435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0" workbookViewId="0">
      <selection activeCell="A19" sqref="A19:I19"/>
    </sheetView>
  </sheetViews>
  <sheetFormatPr defaultColWidth="8.875" defaultRowHeight="14.25"/>
  <cols>
    <col min="1" max="1" width="10.625" style="114" customWidth="1"/>
    <col min="2" max="2" width="12.875" style="114" customWidth="1"/>
    <col min="3" max="3" width="6.25" style="114" customWidth="1"/>
    <col min="4" max="4" width="8.875" style="114"/>
    <col min="5" max="5" width="2.625" style="114" customWidth="1"/>
    <col min="6" max="6" width="20.25" style="114" customWidth="1"/>
    <col min="7" max="7" width="14.5" style="114" customWidth="1"/>
    <col min="8" max="8" width="13.625" style="114" customWidth="1"/>
    <col min="9" max="9" width="11.375" style="114" customWidth="1"/>
    <col min="10" max="16384" width="8.875" style="114"/>
  </cols>
  <sheetData>
    <row r="1" spans="1:9">
      <c r="A1" s="7" t="s">
        <v>478</v>
      </c>
    </row>
    <row r="2" spans="1:9" ht="36.6" customHeight="1">
      <c r="A2" s="190" t="s">
        <v>596</v>
      </c>
      <c r="B2" s="190"/>
      <c r="C2" s="190"/>
      <c r="D2" s="190"/>
      <c r="E2" s="190"/>
      <c r="F2" s="190"/>
      <c r="G2" s="190"/>
      <c r="H2" s="190"/>
      <c r="I2" s="190"/>
    </row>
    <row r="3" spans="1:9" ht="18" customHeight="1">
      <c r="A3" s="115"/>
      <c r="B3" s="115"/>
      <c r="C3" s="115"/>
      <c r="D3" s="115"/>
      <c r="E3" s="115"/>
      <c r="F3" s="115"/>
      <c r="G3" s="115"/>
      <c r="H3" s="115"/>
      <c r="I3" s="115"/>
    </row>
    <row r="4" spans="1:9" ht="47.25" customHeight="1">
      <c r="A4" s="189" t="s">
        <v>452</v>
      </c>
      <c r="B4" s="189"/>
      <c r="C4" s="191" t="s">
        <v>580</v>
      </c>
      <c r="D4" s="192"/>
      <c r="E4" s="192"/>
      <c r="F4" s="192"/>
      <c r="G4" s="192"/>
      <c r="H4" s="192"/>
      <c r="I4" s="193"/>
    </row>
    <row r="5" spans="1:9" ht="42" customHeight="1">
      <c r="A5" s="191" t="s">
        <v>453</v>
      </c>
      <c r="B5" s="193"/>
      <c r="C5" s="194">
        <v>35</v>
      </c>
      <c r="D5" s="195"/>
      <c r="E5" s="195"/>
      <c r="F5" s="195"/>
      <c r="G5" s="195"/>
      <c r="H5" s="195"/>
      <c r="I5" s="196"/>
    </row>
    <row r="6" spans="1:9" ht="76.5" customHeight="1">
      <c r="A6" s="189" t="s">
        <v>454</v>
      </c>
      <c r="B6" s="189" t="s">
        <v>455</v>
      </c>
      <c r="C6" s="197"/>
      <c r="D6" s="198"/>
      <c r="E6" s="198"/>
      <c r="F6" s="198"/>
      <c r="G6" s="198"/>
      <c r="H6" s="198"/>
      <c r="I6" s="198"/>
    </row>
    <row r="7" spans="1:9" ht="72.75" customHeight="1">
      <c r="A7" s="189"/>
      <c r="B7" s="189" t="s">
        <v>456</v>
      </c>
      <c r="C7" s="189"/>
      <c r="D7" s="199" t="s">
        <v>597</v>
      </c>
      <c r="E7" s="200"/>
      <c r="F7" s="200"/>
      <c r="G7" s="200"/>
      <c r="H7" s="200"/>
      <c r="I7" s="201"/>
    </row>
    <row r="8" spans="1:9" ht="37.5" customHeight="1">
      <c r="A8" s="189" t="s">
        <v>457</v>
      </c>
      <c r="B8" s="189" t="s">
        <v>458</v>
      </c>
      <c r="C8" s="189"/>
      <c r="D8" s="189" t="s">
        <v>459</v>
      </c>
      <c r="E8" s="189"/>
      <c r="F8" s="116" t="s">
        <v>460</v>
      </c>
      <c r="G8" s="116" t="s">
        <v>461</v>
      </c>
      <c r="H8" s="116" t="s">
        <v>462</v>
      </c>
      <c r="I8" s="116" t="s">
        <v>463</v>
      </c>
    </row>
    <row r="9" spans="1:9" ht="37.5" customHeight="1">
      <c r="A9" s="189"/>
      <c r="B9" s="189" t="s">
        <v>464</v>
      </c>
      <c r="C9" s="189"/>
      <c r="D9" s="189" t="s">
        <v>464</v>
      </c>
      <c r="E9" s="189"/>
      <c r="F9" s="162" t="s">
        <v>581</v>
      </c>
      <c r="G9" s="158" t="s">
        <v>599</v>
      </c>
      <c r="H9" s="146" t="s">
        <v>593</v>
      </c>
      <c r="I9" s="116"/>
    </row>
    <row r="10" spans="1:9" ht="37.5" customHeight="1">
      <c r="A10" s="189"/>
      <c r="B10" s="189"/>
      <c r="C10" s="189"/>
      <c r="D10" s="189" t="s">
        <v>464</v>
      </c>
      <c r="E10" s="189"/>
      <c r="F10" s="163" t="s">
        <v>582</v>
      </c>
      <c r="G10" s="158" t="s">
        <v>600</v>
      </c>
      <c r="H10" s="146" t="s">
        <v>593</v>
      </c>
      <c r="I10" s="116"/>
    </row>
    <row r="11" spans="1:9" ht="37.5" customHeight="1">
      <c r="A11" s="189"/>
      <c r="B11" s="189"/>
      <c r="C11" s="189"/>
      <c r="D11" s="189" t="s">
        <v>464</v>
      </c>
      <c r="E11" s="189"/>
      <c r="F11" s="163" t="s">
        <v>583</v>
      </c>
      <c r="G11" s="158" t="s">
        <v>601</v>
      </c>
      <c r="H11" s="146" t="s">
        <v>593</v>
      </c>
      <c r="I11" s="116"/>
    </row>
    <row r="12" spans="1:9" ht="37.5" customHeight="1">
      <c r="A12" s="189"/>
      <c r="B12" s="189"/>
      <c r="C12" s="189"/>
      <c r="D12" s="189" t="s">
        <v>464</v>
      </c>
      <c r="E12" s="189"/>
      <c r="F12" s="164" t="s">
        <v>584</v>
      </c>
      <c r="G12" s="166" t="s">
        <v>600</v>
      </c>
      <c r="H12" s="146" t="s">
        <v>593</v>
      </c>
      <c r="I12" s="116"/>
    </row>
    <row r="13" spans="1:9" ht="37.5" customHeight="1">
      <c r="A13" s="189"/>
      <c r="B13" s="189" t="s">
        <v>465</v>
      </c>
      <c r="C13" s="189"/>
      <c r="D13" s="189" t="s">
        <v>465</v>
      </c>
      <c r="E13" s="189"/>
      <c r="F13" s="165" t="s">
        <v>585</v>
      </c>
      <c r="G13" s="158" t="s">
        <v>589</v>
      </c>
      <c r="H13" s="131"/>
      <c r="I13" s="116"/>
    </row>
    <row r="14" spans="1:9" ht="37.5" customHeight="1">
      <c r="A14" s="189"/>
      <c r="B14" s="189"/>
      <c r="C14" s="189"/>
      <c r="D14" s="189" t="s">
        <v>465</v>
      </c>
      <c r="E14" s="189"/>
      <c r="F14" s="163" t="s">
        <v>586</v>
      </c>
      <c r="G14" s="158" t="s">
        <v>590</v>
      </c>
      <c r="H14" s="131"/>
      <c r="I14" s="116"/>
    </row>
    <row r="15" spans="1:9" ht="37.5" customHeight="1">
      <c r="A15" s="189"/>
      <c r="B15" s="189"/>
      <c r="C15" s="189"/>
      <c r="D15" s="189" t="s">
        <v>465</v>
      </c>
      <c r="E15" s="189"/>
      <c r="F15" s="163" t="s">
        <v>587</v>
      </c>
      <c r="G15" s="158" t="s">
        <v>591</v>
      </c>
      <c r="H15" s="131"/>
      <c r="I15" s="116"/>
    </row>
    <row r="16" spans="1:9" ht="37.5" customHeight="1">
      <c r="A16" s="189"/>
      <c r="B16" s="189"/>
      <c r="C16" s="189"/>
      <c r="D16" s="189" t="s">
        <v>465</v>
      </c>
      <c r="E16" s="189"/>
      <c r="F16" s="164" t="s">
        <v>588</v>
      </c>
      <c r="G16" s="166" t="s">
        <v>592</v>
      </c>
      <c r="H16" s="131"/>
      <c r="I16" s="116"/>
    </row>
    <row r="17" spans="1:9" ht="37.5" customHeight="1">
      <c r="A17" s="189"/>
      <c r="B17" s="189" t="s">
        <v>466</v>
      </c>
      <c r="C17" s="189"/>
      <c r="D17" s="189" t="s">
        <v>467</v>
      </c>
      <c r="E17" s="189"/>
      <c r="F17" s="167" t="s">
        <v>594</v>
      </c>
      <c r="G17" s="158" t="s">
        <v>598</v>
      </c>
      <c r="H17" s="131" t="s">
        <v>542</v>
      </c>
      <c r="I17" s="116"/>
    </row>
    <row r="18" spans="1:9" ht="37.5" customHeight="1">
      <c r="A18" s="189"/>
      <c r="B18" s="189"/>
      <c r="C18" s="189"/>
      <c r="D18" s="189" t="s">
        <v>468</v>
      </c>
      <c r="E18" s="189"/>
      <c r="F18" s="116"/>
      <c r="G18" s="131"/>
      <c r="H18" s="131"/>
      <c r="I18" s="116"/>
    </row>
    <row r="19" spans="1:9" ht="33.75" customHeight="1">
      <c r="A19" s="202"/>
      <c r="B19" s="202"/>
      <c r="C19" s="202"/>
      <c r="D19" s="202"/>
      <c r="E19" s="202"/>
      <c r="F19" s="202"/>
      <c r="G19" s="202"/>
      <c r="H19" s="202"/>
      <c r="I19" s="202"/>
    </row>
  </sheetData>
  <mergeCells count="27">
    <mergeCell ref="A19:I19"/>
    <mergeCell ref="A8:A18"/>
    <mergeCell ref="B8:C8"/>
    <mergeCell ref="D8:E8"/>
    <mergeCell ref="B9:C12"/>
    <mergeCell ref="D9:E9"/>
    <mergeCell ref="D10:E10"/>
    <mergeCell ref="D11:E11"/>
    <mergeCell ref="D12:E12"/>
    <mergeCell ref="B13:C16"/>
    <mergeCell ref="D13:E13"/>
    <mergeCell ref="D14:E14"/>
    <mergeCell ref="D15:E15"/>
    <mergeCell ref="D16:E16"/>
    <mergeCell ref="B17:C18"/>
    <mergeCell ref="D17:E17"/>
    <mergeCell ref="D18:E18"/>
    <mergeCell ref="A2:I2"/>
    <mergeCell ref="A4:B4"/>
    <mergeCell ref="C4:I4"/>
    <mergeCell ref="A5:B5"/>
    <mergeCell ref="C5:I5"/>
    <mergeCell ref="A6:A7"/>
    <mergeCell ref="B6:C6"/>
    <mergeCell ref="D6:I6"/>
    <mergeCell ref="B7:C7"/>
    <mergeCell ref="D7:I7"/>
  </mergeCells>
  <phoneticPr fontId="2" type="noConversion"/>
  <printOptions horizontalCentered="1"/>
  <pageMargins left="0.2" right="0.21" top="0.51" bottom="0.55118110236220474" header="0.23622047244094491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单位收支总表</vt:lpstr>
      <vt:lpstr>7 单位收入总表</vt:lpstr>
      <vt:lpstr>8 单位支出总表</vt:lpstr>
      <vt:lpstr>9 政府采购明细表</vt:lpstr>
      <vt:lpstr>10预算项目绩效目标表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'6 单位收支总表'!Print_Area</vt:lpstr>
      <vt:lpstr>'7 单位收入总表'!Print_Area</vt:lpstr>
      <vt:lpstr>'8 单位支出总表'!Print_Area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单位收入总表'!Print_Titles</vt:lpstr>
      <vt:lpstr>'8 单位支出总表'!Print_Titles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2022-06-23T07:44:05Z</dcterms:modified>
</cp:coreProperties>
</file>