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0" windowWidth="24240" windowHeight="12300" firstSheet="1" activeTab="1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财政拨款收支总表'!$A$1:$G$19</definedName>
    <definedName name="_xlnm.Print_Area" localSheetId="2">'2 一般公共预算支出-上年数'!$A$1:$F$48</definedName>
    <definedName name="_xlnm.Print_Area" localSheetId="4">'4 一般公用预算“三公”经费支出表-上年数'!$A$1:$L$8</definedName>
    <definedName name="_xlnm.Print_Area" localSheetId="6">'6 部门收支总表'!$A$1:$D$17</definedName>
    <definedName name="_xlnm.Print_Area" localSheetId="7">'7 部门收入总表'!$A$1:$L$36</definedName>
    <definedName name="_xlnm.Print_Area" localSheetId="8">'8 部门支出总表'!$A$1:$H$35</definedName>
    <definedName name="_xlnm.Print_Titles" localSheetId="2">'2 一般公共预算支出-上年数'!$1:$5</definedName>
    <definedName name="_xlnm.Print_Titles" localSheetId="3">'3 一般公共预算财政基本支出'!$1:$5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部门收入总表'!$1:$5</definedName>
    <definedName name="_xlnm.Print_Titles" localSheetId="8">'8 部门支出总表'!$1:$4</definedName>
  </definedNames>
  <calcPr calcId="125725" calcMode="manual"/>
</workbook>
</file>

<file path=xl/calcChain.xml><?xml version="1.0" encoding="utf-8"?>
<calcChain xmlns="http://schemas.openxmlformats.org/spreadsheetml/2006/main">
  <c r="E6" i="4"/>
  <c r="D6"/>
  <c r="D17" i="9"/>
  <c r="D14"/>
  <c r="B17"/>
  <c r="B14"/>
  <c r="A8" i="7"/>
  <c r="C8"/>
  <c r="G8"/>
  <c r="I8"/>
  <c r="C50" i="6"/>
  <c r="D47"/>
  <c r="C18"/>
  <c r="C17"/>
  <c r="C16"/>
  <c r="C15"/>
  <c r="C14"/>
  <c r="C13"/>
  <c r="C12"/>
  <c r="C11"/>
  <c r="C7" s="1"/>
  <c r="C10"/>
  <c r="C9"/>
  <c r="C8"/>
  <c r="C19"/>
  <c r="D19"/>
  <c r="E19"/>
  <c r="C20"/>
  <c r="C39"/>
  <c r="C37"/>
  <c r="C36"/>
  <c r="C35"/>
  <c r="C34"/>
  <c r="C33"/>
  <c r="C32"/>
  <c r="C30"/>
  <c r="C29"/>
  <c r="C28"/>
  <c r="C27"/>
  <c r="C26"/>
  <c r="C25"/>
  <c r="C24"/>
  <c r="C41"/>
  <c r="C42"/>
  <c r="C43"/>
  <c r="C44"/>
  <c r="C45"/>
  <c r="C46"/>
  <c r="E47"/>
  <c r="C48"/>
  <c r="C56"/>
  <c r="E57"/>
  <c r="D46" i="5"/>
  <c r="D47"/>
  <c r="D48"/>
  <c r="B19" i="4"/>
  <c r="F6"/>
  <c r="D12"/>
  <c r="D11"/>
  <c r="D10"/>
  <c r="D9"/>
  <c r="B6"/>
  <c r="C47" i="6" l="1"/>
  <c r="C6" s="1"/>
  <c r="C8" i="8"/>
  <c r="C9"/>
  <c r="C10"/>
  <c r="C11"/>
  <c r="C12"/>
  <c r="C13"/>
  <c r="C14"/>
  <c r="C15"/>
  <c r="C7"/>
  <c r="D57" i="6"/>
  <c r="C57" s="1"/>
  <c r="C31"/>
  <c r="C38"/>
  <c r="C40"/>
  <c r="C49"/>
  <c r="C51"/>
  <c r="C52"/>
  <c r="C53"/>
  <c r="C54"/>
  <c r="C55"/>
  <c r="C58"/>
  <c r="C59"/>
  <c r="C60"/>
  <c r="C21"/>
  <c r="C22"/>
  <c r="C23"/>
  <c r="E7"/>
  <c r="E6" s="1"/>
  <c r="D8" i="4"/>
  <c r="D13"/>
  <c r="D14"/>
  <c r="D16"/>
  <c r="D18"/>
  <c r="D7"/>
  <c r="G6"/>
  <c r="E19" l="1"/>
  <c r="E17"/>
  <c r="D6" i="6"/>
  <c r="G17" i="4"/>
  <c r="G19" s="1"/>
  <c r="F17"/>
  <c r="F19" l="1"/>
  <c r="D17"/>
  <c r="D19" s="1"/>
</calcChain>
</file>

<file path=xl/comments1.xml><?xml version="1.0" encoding="utf-8"?>
<comments xmlns="http://schemas.openxmlformats.org/spreadsheetml/2006/main">
  <authors>
    <author>作者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>本年支出下只保留有数据的功能科目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只保留有数据的功能科目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<sst xmlns="http://schemas.openxmlformats.org/spreadsheetml/2006/main" count="1525" uniqueCount="585">
  <si>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</si>
  <si>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</si>
  <si>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</si>
  <si>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</si>
  <si>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</si>
  <si>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</si>
  <si>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</si>
  <si>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</si>
  <si>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</si>
  <si>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</si>
  <si>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</si>
  <si>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</si>
  <si>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</si>
  <si>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</si>
  <si>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</si>
  <si>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</si>
  <si>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</si>
  <si>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</si>
  <si>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</si>
  <si>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</si>
  <si>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</si>
  <si>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</si>
  <si>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</si>
  <si>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</si>
  <si>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</si>
  <si>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</si>
  <si>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</si>
  <si>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</si>
  <si>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</si>
  <si>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</si>
  <si>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</si>
  <si>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</si>
  <si>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</si>
  <si>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</si>
  <si>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</si>
  <si>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</si>
  <si>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</si>
  <si>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</si>
  <si>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</si>
  <si>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</si>
  <si>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</si>
  <si>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</si>
  <si>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</si>
  <si>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</si>
  <si>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</si>
  <si>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</si>
  <si>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</si>
  <si>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</si>
  <si>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</si>
  <si>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</si>
  <si>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</si>
  <si>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</si>
  <si>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</si>
  <si>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</si>
  <si>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</si>
  <si>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</si>
  <si>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</si>
  <si>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</si>
  <si>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</si>
  <si>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</si>
  <si>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</si>
  <si>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</si>
  <si>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</si>
  <si>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</si>
  <si>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</si>
  <si>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</si>
  <si>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</si>
  <si>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</si>
  <si>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</si>
  <si>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</si>
  <si>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</si>
  <si>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</si>
  <si>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</si>
  <si>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</si>
  <si>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</si>
  <si>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</si>
  <si>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</si>
  <si>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</si>
  <si>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</si>
  <si>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</si>
  <si>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</si>
  <si>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</si>
  <si>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</si>
  <si>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</si>
  <si>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</si>
  <si>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</si>
  <si>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</si>
  <si>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</si>
  <si>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</si>
  <si>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</si>
  <si>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</si>
  <si>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</si>
  <si>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</si>
  <si>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</si>
  <si>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</si>
  <si>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</si>
  <si>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</si>
  <si>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</si>
  <si>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</si>
  <si>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</si>
  <si>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</si>
  <si>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</si>
  <si>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</si>
  <si>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</si>
  <si>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</si>
  <si>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</si>
  <si>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</si>
  <si>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</si>
  <si>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</si>
  <si>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</si>
  <si>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</si>
  <si>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</si>
  <si>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</si>
  <si>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</si>
  <si>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</si>
  <si>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</si>
  <si>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</si>
  <si>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</si>
  <si>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</si>
  <si>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</si>
  <si>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</si>
  <si>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</si>
  <si>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</si>
  <si>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</si>
  <si>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</si>
  <si>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</si>
  <si>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</si>
  <si>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</si>
  <si>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</si>
  <si>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</si>
  <si>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</si>
  <si>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</si>
  <si>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</si>
  <si>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</si>
  <si>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</si>
  <si>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</si>
  <si>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</si>
  <si>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</si>
  <si>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</si>
  <si>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</si>
  <si>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</si>
  <si>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</si>
  <si>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</si>
  <si>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</si>
  <si>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</si>
  <si>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</si>
  <si>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</si>
  <si>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</si>
  <si>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</si>
  <si>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</si>
  <si>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</si>
  <si>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</si>
  <si>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</si>
  <si>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</si>
  <si>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</si>
  <si>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</si>
  <si>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</si>
  <si>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</si>
  <si>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</si>
  <si>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</si>
  <si>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</si>
  <si>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</si>
  <si>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</si>
  <si>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</si>
  <si>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</si>
  <si>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</si>
  <si>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</si>
  <si>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</si>
  <si>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</si>
  <si>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</si>
  <si>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</si>
  <si>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</si>
  <si>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</si>
  <si>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</si>
  <si>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</si>
  <si>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</si>
  <si>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</si>
  <si>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</si>
  <si>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</si>
  <si>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</si>
  <si>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</si>
  <si>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</si>
  <si>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</si>
  <si>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</si>
  <si>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</si>
  <si>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</si>
  <si>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</si>
  <si>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</si>
  <si>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</si>
  <si>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</si>
  <si>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</si>
  <si>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</si>
  <si>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</si>
  <si>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</si>
  <si>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</si>
  <si>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</si>
  <si>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</si>
  <si>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</si>
  <si>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</si>
  <si>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</si>
  <si>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</si>
  <si>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</si>
  <si>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</si>
  <si>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</si>
  <si>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</si>
  <si>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</si>
  <si>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</si>
  <si>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</si>
  <si>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</si>
  <si>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</si>
  <si>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</si>
  <si>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</si>
  <si>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</si>
  <si>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</si>
  <si>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</si>
  <si>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</si>
  <si>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</si>
  <si>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</si>
  <si>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</si>
  <si>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</si>
  <si>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</si>
  <si>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</si>
  <si>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</si>
  <si>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</si>
  <si>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</si>
  <si>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</si>
  <si>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</si>
  <si>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</si>
  <si>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</si>
  <si>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</si>
  <si>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</si>
  <si>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</si>
  <si>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</si>
  <si>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</si>
  <si>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</si>
  <si>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</si>
  <si>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</si>
  <si>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</si>
  <si>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</si>
  <si>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</si>
  <si>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</si>
  <si>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</si>
  <si>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</si>
  <si>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</si>
  <si>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</si>
  <si>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</si>
  <si>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</si>
  <si>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</si>
  <si>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</si>
  <si>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</si>
  <si>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</si>
  <si>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</si>
  <si>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</si>
  <si>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</si>
  <si>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</si>
  <si>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</si>
  <si>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</si>
  <si>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</si>
  <si>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</si>
  <si>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</si>
  <si>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</si>
  <si>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</si>
  <si>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</si>
  <si>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</si>
  <si>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</si>
  <si>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</si>
  <si>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</si>
  <si>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</si>
  <si>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</si>
  <si>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</si>
  <si>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</si>
  <si>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</si>
  <si>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</si>
  <si>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</si>
  <si>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</si>
  <si>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</si>
  <si>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</si>
  <si>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</si>
  <si>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</si>
  <si>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</si>
  <si>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</si>
  <si>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</si>
  <si>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</si>
  <si>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</si>
  <si>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</si>
  <si>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</si>
  <si>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</si>
  <si>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</si>
  <si>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</si>
  <si>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</si>
  <si>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</si>
  <si>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</si>
  <si>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</si>
  <si>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</si>
  <si>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</si>
  <si>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</si>
  <si>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</si>
  <si>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</si>
  <si>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</si>
  <si>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</si>
  <si>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</si>
  <si>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</si>
  <si>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</si>
  <si>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</si>
  <si>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</si>
  <si>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</si>
  <si>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</si>
  <si>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</si>
  <si>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</si>
  <si>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</si>
  <si>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</si>
  <si>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</si>
  <si>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</si>
  <si>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</si>
  <si>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</si>
  <si>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</si>
  <si>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</si>
  <si>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</si>
  <si>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</si>
  <si>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</si>
  <si>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</si>
  <si>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</si>
  <si>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</si>
  <si>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</si>
  <si>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</si>
  <si>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</si>
  <si>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</si>
  <si>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</si>
  <si>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表2</t>
  </si>
  <si>
    <t>功能分类科目</t>
  </si>
  <si>
    <t>2019年预算数</t>
    <phoneticPr fontId="2" type="noConversion"/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</si>
  <si>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</si>
  <si>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</si>
  <si>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</si>
  <si>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</si>
  <si>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</si>
  <si>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</si>
  <si>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</si>
  <si>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</si>
  <si>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</si>
  <si>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</si>
  <si>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</si>
  <si>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</si>
  <si>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</si>
  <si>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</si>
  <si>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</si>
  <si>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</si>
  <si>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</si>
  <si>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</si>
  <si>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</si>
  <si>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</si>
  <si>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</si>
  <si>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</si>
  <si>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</si>
  <si>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</si>
  <si>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</si>
  <si>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医疗费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</si>
  <si>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</si>
  <si>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</si>
  <si>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</si>
  <si>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</si>
  <si>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</si>
  <si>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</si>
  <si>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</si>
  <si>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</si>
  <si>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</si>
  <si>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</si>
  <si>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</si>
  <si>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</si>
  <si>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</si>
  <si>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</si>
  <si>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</si>
  <si>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</si>
  <si>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</si>
  <si>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</si>
  <si>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</si>
  <si>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</si>
  <si>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</si>
  <si>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</si>
  <si>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</si>
  <si>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</si>
  <si>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</si>
  <si>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</si>
  <si>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</si>
  <si>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</si>
  <si>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</si>
  <si>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</si>
  <si>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</si>
  <si>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</si>
  <si>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</si>
  <si>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</si>
  <si>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</si>
  <si>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</si>
  <si>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</si>
  <si>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</si>
  <si>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</si>
  <si>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</si>
  <si>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</si>
  <si>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</si>
  <si>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</si>
  <si>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</si>
  <si>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</si>
  <si>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</si>
  <si>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</si>
  <si>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</si>
  <si>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</si>
  <si>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</si>
  <si>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</si>
  <si>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</si>
  <si>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其他对个人和家庭的补助支出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</si>
  <si>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</si>
  <si>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</si>
  <si>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</si>
  <si>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</si>
  <si>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</si>
  <si>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</si>
  <si>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</si>
  <si>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</si>
  <si>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</si>
  <si>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</si>
  <si>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</si>
  <si>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</si>
  <si>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</si>
  <si>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</si>
  <si>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</si>
  <si>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</si>
  <si>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</si>
  <si>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</si>
  <si>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</si>
  <si>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</si>
  <si>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</si>
  <si>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</si>
  <si>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</si>
  <si>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</si>
  <si>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</si>
  <si>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</si>
  <si>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</si>
  <si>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</si>
  <si>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201</t>
  </si>
  <si>
    <t>一般公共服务支出</t>
  </si>
  <si>
    <t xml:space="preserve">    行政运行</t>
  </si>
  <si>
    <t xml:space="preserve">    一般行政管理事务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</si>
  <si>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</si>
  <si>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</si>
  <si>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</si>
  <si>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</si>
  <si>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</si>
  <si>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</si>
  <si>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</si>
  <si>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</si>
  <si>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</si>
  <si>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</si>
  <si>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</si>
  <si>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</si>
  <si>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</si>
  <si>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</si>
  <si>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</si>
  <si>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</si>
  <si>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</si>
  <si>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</si>
  <si>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</si>
  <si>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</si>
  <si>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</si>
  <si>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</si>
  <si>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</si>
  <si>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</si>
  <si>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</si>
  <si>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</si>
  <si>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30301</t>
  </si>
  <si>
    <t xml:space="preserve">  离休费</t>
  </si>
  <si>
    <t xml:space="preserve">  30302</t>
  </si>
  <si>
    <t xml:space="preserve">  退休费</t>
  </si>
  <si>
    <t>资本性支出</t>
  </si>
  <si>
    <t xml:space="preserve">  办公设备购置</t>
  </si>
  <si>
    <t xml:space="preserve">  专用设备购置</t>
  </si>
  <si>
    <t xml:space="preserve">  信息网络及软件购置更新</t>
  </si>
  <si>
    <t>社会保障和就业支出</t>
  </si>
  <si>
    <t>住房保障支出</t>
  </si>
  <si>
    <t>2019年预算数</t>
    <phoneticPr fontId="2" type="noConversion"/>
  </si>
  <si>
    <t>2020年预算数</t>
    <phoneticPr fontId="2" type="noConversion"/>
  </si>
  <si>
    <t>2020年基本支出</t>
    <phoneticPr fontId="2" type="noConversion"/>
  </si>
  <si>
    <t>表9</t>
    <phoneticPr fontId="2" type="noConversion"/>
  </si>
  <si>
    <t>项目</t>
    <phoneticPr fontId="2" type="noConversion"/>
  </si>
  <si>
    <t>事业收入预算</t>
    <phoneticPr fontId="2" type="noConversion"/>
  </si>
  <si>
    <t>事业单位经营收入预算</t>
    <phoneticPr fontId="2" type="noConversion"/>
  </si>
  <si>
    <t>非教育收费收入预算</t>
    <phoneticPr fontId="2" type="noConversion"/>
  </si>
  <si>
    <t>教育收费收入预算</t>
    <phoneticPr fontId="2" type="noConversion"/>
  </si>
  <si>
    <t>服务类</t>
    <phoneticPr fontId="2" type="noConversion"/>
  </si>
  <si>
    <t>工程类</t>
    <phoneticPr fontId="2" type="noConversion"/>
  </si>
  <si>
    <t>其他收入预算</t>
    <phoneticPr fontId="2" type="noConversion"/>
  </si>
  <si>
    <t>永川区商务委员会财政拨款收支总表</t>
    <phoneticPr fontId="2" type="noConversion"/>
  </si>
  <si>
    <t>收入总数</t>
    <phoneticPr fontId="2" type="noConversion"/>
  </si>
  <si>
    <t>支出总数</t>
    <phoneticPr fontId="2" type="noConversion"/>
  </si>
  <si>
    <t>卫生健康支出</t>
  </si>
  <si>
    <t>资源勘探信息等支出</t>
  </si>
  <si>
    <t>商业服务业等支出</t>
  </si>
  <si>
    <t>永川区商务委员会一般公共预算财政拨款基本支出预算表</t>
    <phoneticPr fontId="2" type="noConversion"/>
  </si>
  <si>
    <t xml:space="preserve">  30399</t>
    <phoneticPr fontId="2" type="noConversion"/>
  </si>
  <si>
    <t xml:space="preserve">  31002</t>
    <phoneticPr fontId="2" type="noConversion"/>
  </si>
  <si>
    <t xml:space="preserve">  31003</t>
    <phoneticPr fontId="2" type="noConversion"/>
  </si>
  <si>
    <t xml:space="preserve">  31007</t>
    <phoneticPr fontId="2" type="noConversion"/>
  </si>
  <si>
    <t>永川区商务委员会一般公共预算财政拨款支出预算表</t>
    <phoneticPr fontId="2" type="noConversion"/>
  </si>
  <si>
    <t xml:space="preserve">  20113</t>
  </si>
  <si>
    <t xml:space="preserve">  商贸事务</t>
  </si>
  <si>
    <t xml:space="preserve">    2011301</t>
  </si>
  <si>
    <t xml:space="preserve">    2011302</t>
  </si>
  <si>
    <t xml:space="preserve">    2011308</t>
  </si>
  <si>
    <t xml:space="preserve">    招商引资</t>
  </si>
  <si>
    <t xml:space="preserve">    2011350</t>
  </si>
  <si>
    <t xml:space="preserve">    事业运行</t>
  </si>
  <si>
    <t xml:space="preserve">    2011399</t>
  </si>
  <si>
    <t xml:space="preserve">    其他商贸事务支出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</si>
  <si>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</si>
  <si>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</si>
  <si>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</si>
  <si>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</si>
  <si>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</si>
  <si>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</si>
  <si>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</si>
  <si>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</si>
  <si>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</si>
  <si>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</si>
  <si>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</si>
  <si>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</si>
  <si>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</si>
  <si>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</si>
  <si>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</si>
  <si>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</si>
  <si>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</si>
  <si>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</si>
  <si>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</si>
  <si>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</si>
  <si>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</si>
  <si>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215</t>
  </si>
  <si>
    <t>资源勘探工业信息等支出</t>
  </si>
  <si>
    <t xml:space="preserve">  21508</t>
  </si>
  <si>
    <t xml:space="preserve">  支持中小企业发展和管理支出</t>
  </si>
  <si>
    <t xml:space="preserve">    2150805</t>
  </si>
  <si>
    <t xml:space="preserve">    中小企业发展专项</t>
  </si>
  <si>
    <t>216</t>
  </si>
  <si>
    <t xml:space="preserve">  21602</t>
  </si>
  <si>
    <t xml:space="preserve">  商业流通事务</t>
  </si>
  <si>
    <t xml:space="preserve">    2160201</t>
  </si>
  <si>
    <t xml:space="preserve">    2160202</t>
  </si>
  <si>
    <t xml:space="preserve">    2160250</t>
  </si>
  <si>
    <t xml:space="preserve">    2160299</t>
  </si>
  <si>
    <t xml:space="preserve">    其他商业流通事务支出</t>
  </si>
  <si>
    <t xml:space="preserve">  21606</t>
  </si>
  <si>
    <t xml:space="preserve">  涉外发展服务支出</t>
  </si>
  <si>
    <t xml:space="preserve">    2160699</t>
  </si>
  <si>
    <t xml:space="preserve">    其他涉外发展服务支出</t>
  </si>
  <si>
    <t xml:space="preserve">  21699</t>
  </si>
  <si>
    <t xml:space="preserve">  其他商业服务业等支出</t>
  </si>
  <si>
    <t xml:space="preserve">    2169999</t>
  </si>
  <si>
    <t xml:space="preserve">    其他商业服务业支出</t>
  </si>
  <si>
    <t xml:space="preserve">    其他商业服务业等支出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</si>
  <si>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</si>
  <si>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</si>
  <si>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</si>
  <si>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</si>
  <si>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</si>
  <si>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222</t>
  </si>
  <si>
    <t>粮油物资储备支出</t>
  </si>
  <si>
    <t xml:space="preserve">  22201</t>
  </si>
  <si>
    <t xml:space="preserve">  粮油事务</t>
  </si>
  <si>
    <t xml:space="preserve">    2220199</t>
  </si>
  <si>
    <t xml:space="preserve">    其他粮油事务支出</t>
  </si>
  <si>
    <t>备注：本表反映2020年当年一般公共预算财政拨款支出情况。</t>
    <phoneticPr fontId="2" type="noConversion"/>
  </si>
  <si>
    <t>永川区商务委员会一般公共预算“三公”经费支出表</t>
    <phoneticPr fontId="2" type="noConversion"/>
  </si>
  <si>
    <t>永川区商务委员会政府性基金预算支出表</t>
    <phoneticPr fontId="2" type="noConversion"/>
  </si>
  <si>
    <t xml:space="preserve"> 永川区商务委员会部门收支总表</t>
    <phoneticPr fontId="2" type="noConversion"/>
  </si>
  <si>
    <t>一般公共预算拨款收入</t>
    <phoneticPr fontId="2" type="noConversion"/>
  </si>
  <si>
    <t>永川区商务委员会部门收入总表</t>
    <phoneticPr fontId="2" type="noConversion"/>
  </si>
  <si>
    <t>事业单位经营收入预算</t>
    <phoneticPr fontId="2" type="noConversion"/>
  </si>
  <si>
    <t>其他收入预算</t>
    <phoneticPr fontId="2" type="noConversion"/>
  </si>
  <si>
    <t>非教育收费收入预算</t>
    <phoneticPr fontId="2" type="noConversion"/>
  </si>
  <si>
    <t>教育收费收入预算</t>
    <phoneticPr fontId="2" type="noConversion"/>
  </si>
  <si>
    <t>永川区商务委员会部门支出总表</t>
    <phoneticPr fontId="2" type="noConversion"/>
  </si>
  <si>
    <t>永川区商务委员会政府采购预算明细表</t>
    <phoneticPr fontId="5" type="noConversion"/>
  </si>
  <si>
    <t>单位：万元</t>
    <phoneticPr fontId="2" type="noConversion"/>
  </si>
  <si>
    <t>货物类</t>
    <phoneticPr fontId="2" type="noConversion"/>
  </si>
  <si>
    <t>备注：本单位无政府性基金收支，故此表无数据。</t>
    <phoneticPr fontId="2" type="noConversion"/>
  </si>
  <si>
    <t>资源勘探信息等支出</t>
    <phoneticPr fontId="2" type="noConversion"/>
  </si>
  <si>
    <t>商业服务业等支出</t>
    <phoneticPr fontId="2" type="noConversion"/>
  </si>
  <si>
    <t xml:space="preserve">  公务用车运行维护费</t>
    <phoneticPr fontId="2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</si>
</sst>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;;"/>
    <numFmt numFmtId="177" formatCode="#,##0.00_ "/>
    <numFmt numFmtId="178" formatCode="#,###.00"/>
    <numFmt numFmtId="179" formatCode="0.00_ ;[Red]\-0.00\ "/>
  </numFmts>
  <fonts count="35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sz val="11"/>
      <color theme="1"/>
      <name val="等线"/>
      <family val="2"/>
      <scheme val="minor"/>
    </font>
    <font>
      <b/>
      <sz val="9"/>
      <color indexed="81"/>
      <name val="宋体"/>
      <family val="3"/>
      <charset val="134"/>
    </font>
    <font>
      <b/>
      <sz val="22"/>
      <name val="方正小标宋_GBK"/>
      <family val="4"/>
      <charset val="134"/>
    </font>
    <font>
      <sz val="9"/>
      <color indexed="81"/>
      <name val="宋体"/>
      <family val="3"/>
      <charset val="134"/>
    </font>
    <font>
      <sz val="9"/>
      <color indexed="8"/>
      <name val="SimSun"/>
      <charset val="134"/>
    </font>
    <font>
      <sz val="10"/>
      <name val="方正仿宋_GBK"/>
      <family val="4"/>
      <charset val="134"/>
    </font>
    <font>
      <sz val="9"/>
      <name val="方正仿宋_GBK"/>
      <family val="4"/>
      <charset val="134"/>
    </font>
    <font>
      <b/>
      <sz val="10"/>
      <name val="方正仿宋_GBK"/>
      <family val="4"/>
      <charset val="134"/>
    </font>
    <font>
      <sz val="10"/>
      <name val="Arial"/>
      <family val="2"/>
    </font>
    <font>
      <sz val="9"/>
      <color indexed="8"/>
      <name val="方正仿宋_GBK"/>
      <family val="4"/>
      <charset val="134"/>
    </font>
    <font>
      <sz val="10"/>
      <color indexed="8"/>
      <name val="方正仿宋_GBK"/>
      <family val="4"/>
      <charset val="134"/>
    </font>
    <font>
      <b/>
      <sz val="12"/>
      <name val="方正楷体_GBK"/>
      <family val="4"/>
      <charset val="134"/>
    </font>
    <font>
      <sz val="10"/>
      <name val="方正楷体_GBK"/>
      <family val="4"/>
      <charset val="134"/>
    </font>
    <font>
      <sz val="9"/>
      <name val="方正楷体_GBK"/>
      <family val="4"/>
      <charset val="134"/>
    </font>
    <font>
      <sz val="12"/>
      <name val="方正仿宋_GBK"/>
      <family val="4"/>
      <charset val="134"/>
    </font>
    <font>
      <b/>
      <sz val="20"/>
      <name val="方正小标宋_GBK"/>
      <family val="4"/>
      <charset val="134"/>
    </font>
    <font>
      <sz val="20"/>
      <color theme="1"/>
      <name val="等线"/>
      <family val="2"/>
      <scheme val="minor"/>
    </font>
    <font>
      <b/>
      <sz val="12"/>
      <name val="方正仿宋_GBK"/>
      <family val="4"/>
      <charset val="134"/>
    </font>
    <font>
      <b/>
      <sz val="10"/>
      <name val="方正楷体_GBK"/>
      <family val="4"/>
      <charset val="134"/>
    </font>
    <font>
      <b/>
      <sz val="20"/>
      <color indexed="8"/>
      <name val="方正小标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color indexed="8"/>
      <name val="方正楷体_GBK"/>
      <family val="4"/>
      <charset val="134"/>
    </font>
    <font>
      <sz val="10"/>
      <color theme="1"/>
      <name val="方正楷体_GBK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43" fontId="12" fillId="0" borderId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/>
  </cellStyleXfs>
  <cellXfs count="2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0" fontId="9" fillId="0" borderId="0" xfId="2" applyFont="1" applyAlignment="1">
      <alignment horizontal="centerContinuous"/>
    </xf>
    <xf numFmtId="0" fontId="9" fillId="0" borderId="0" xfId="2" applyFont="1" applyFill="1" applyAlignment="1">
      <alignment horizontal="centerContinuous"/>
    </xf>
    <xf numFmtId="0" fontId="8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7" fillId="0" borderId="0" xfId="2" applyFont="1" applyFill="1"/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right"/>
    </xf>
    <xf numFmtId="0" fontId="7" fillId="0" borderId="0" xfId="2" applyFont="1" applyFill="1" applyAlignment="1">
      <alignment vertical="center"/>
    </xf>
    <xf numFmtId="0" fontId="11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5" fillId="0" borderId="0" xfId="2" applyAlignment="1">
      <alignment vertical="center"/>
    </xf>
    <xf numFmtId="0" fontId="10" fillId="0" borderId="0" xfId="2" applyFont="1" applyFill="1" applyAlignment="1">
      <alignment horizontal="right" vertical="center"/>
    </xf>
    <xf numFmtId="0" fontId="5" fillId="0" borderId="0" xfId="2" applyFill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/>
    <xf numFmtId="0" fontId="5" fillId="0" borderId="0" xfId="2" applyFont="1" applyFill="1"/>
    <xf numFmtId="0" fontId="16" fillId="0" borderId="0" xfId="0" applyFont="1" applyBorder="1" applyAlignment="1">
      <alignment horizontal="left" vertical="center" wrapText="1"/>
    </xf>
    <xf numFmtId="0" fontId="8" fillId="0" borderId="2" xfId="2" applyNumberFormat="1" applyFont="1" applyFill="1" applyBorder="1" applyAlignment="1" applyProtection="1">
      <alignment horizontal="center" vertical="center"/>
    </xf>
    <xf numFmtId="0" fontId="17" fillId="0" borderId="0" xfId="1" applyFont="1"/>
    <xf numFmtId="0" fontId="17" fillId="0" borderId="0" xfId="1" applyFont="1" applyFill="1"/>
    <xf numFmtId="0" fontId="18" fillId="0" borderId="0" xfId="1" applyFont="1" applyAlignment="1">
      <alignment wrapText="1"/>
    </xf>
    <xf numFmtId="0" fontId="17" fillId="0" borderId="0" xfId="1" applyFont="1" applyFill="1" applyAlignment="1">
      <alignment wrapText="1"/>
    </xf>
    <xf numFmtId="0" fontId="17" fillId="0" borderId="0" xfId="1" applyFont="1" applyAlignment="1">
      <alignment wrapText="1"/>
    </xf>
    <xf numFmtId="0" fontId="17" fillId="0" borderId="0" xfId="1" applyNumberFormat="1" applyFont="1" applyFill="1" applyAlignment="1" applyProtection="1">
      <alignment horizontal="right"/>
    </xf>
    <xf numFmtId="0" fontId="19" fillId="0" borderId="1" xfId="1" applyNumberFormat="1" applyFont="1" applyFill="1" applyBorder="1" applyAlignment="1" applyProtection="1">
      <alignment horizontal="center" vertical="center" wrapText="1"/>
    </xf>
    <xf numFmtId="0" fontId="17" fillId="0" borderId="10" xfId="2" applyFont="1" applyBorder="1" applyAlignment="1">
      <alignment vertical="center" wrapText="1"/>
    </xf>
    <xf numFmtId="177" fontId="17" fillId="0" borderId="1" xfId="1" applyNumberFormat="1" applyFont="1" applyBorder="1" applyAlignment="1">
      <alignment horizontal="right" vertical="center" wrapText="1"/>
    </xf>
    <xf numFmtId="0" fontId="17" fillId="0" borderId="6" xfId="2" applyFont="1" applyBorder="1" applyAlignment="1">
      <alignment vertical="center" wrapText="1"/>
    </xf>
    <xf numFmtId="0" fontId="17" fillId="0" borderId="1" xfId="1" applyFont="1" applyBorder="1" applyAlignment="1">
      <alignment horizontal="left" vertical="center"/>
    </xf>
    <xf numFmtId="0" fontId="17" fillId="0" borderId="1" xfId="1" applyFont="1" applyBorder="1" applyAlignment="1">
      <alignment horizontal="center" vertical="center"/>
    </xf>
    <xf numFmtId="177" fontId="17" fillId="0" borderId="1" xfId="1" applyNumberFormat="1" applyFont="1" applyBorder="1" applyAlignment="1">
      <alignment horizontal="center" vertical="center"/>
    </xf>
    <xf numFmtId="4" fontId="17" fillId="0" borderId="1" xfId="1" applyNumberFormat="1" applyFont="1" applyFill="1" applyBorder="1" applyAlignment="1">
      <alignment horizontal="left" vertical="center" wrapText="1"/>
    </xf>
    <xf numFmtId="177" fontId="17" fillId="0" borderId="1" xfId="1" applyNumberFormat="1" applyFont="1" applyFill="1" applyBorder="1" applyAlignment="1">
      <alignment horizontal="right" vertical="center" wrapText="1"/>
    </xf>
    <xf numFmtId="4" fontId="17" fillId="0" borderId="1" xfId="1" applyNumberFormat="1" applyFont="1" applyBorder="1" applyAlignment="1">
      <alignment horizontal="left" vertical="center"/>
    </xf>
    <xf numFmtId="177" fontId="17" fillId="0" borderId="1" xfId="1" applyNumberFormat="1" applyFont="1" applyBorder="1" applyAlignment="1">
      <alignment horizontal="right" vertical="center"/>
    </xf>
    <xf numFmtId="177" fontId="17" fillId="0" borderId="1" xfId="1" applyNumberFormat="1" applyFont="1" applyFill="1" applyBorder="1" applyAlignment="1">
      <alignment horizontal="right" vertical="center"/>
    </xf>
    <xf numFmtId="177" fontId="17" fillId="0" borderId="1" xfId="1" applyNumberFormat="1" applyFont="1" applyFill="1" applyBorder="1" applyAlignment="1">
      <alignment horizontal="center" vertical="center"/>
    </xf>
    <xf numFmtId="4" fontId="17" fillId="0" borderId="1" xfId="1" applyNumberFormat="1" applyFont="1" applyFill="1" applyBorder="1" applyAlignment="1">
      <alignment horizontal="center" vertical="center"/>
    </xf>
    <xf numFmtId="0" fontId="17" fillId="0" borderId="7" xfId="1" applyFont="1" applyBorder="1" applyAlignment="1">
      <alignment wrapText="1"/>
    </xf>
    <xf numFmtId="0" fontId="17" fillId="0" borderId="0" xfId="1" applyFont="1" applyAlignment="1">
      <alignment horizontal="center" wrapText="1"/>
    </xf>
    <xf numFmtId="177" fontId="17" fillId="0" borderId="1" xfId="1" applyNumberFormat="1" applyFont="1" applyFill="1" applyBorder="1" applyAlignment="1" applyProtection="1">
      <alignment horizontal="center" vertical="center" wrapText="1"/>
    </xf>
    <xf numFmtId="0" fontId="17" fillId="0" borderId="7" xfId="1" applyFont="1" applyBorder="1" applyAlignment="1">
      <alignment horizontal="center" wrapText="1"/>
    </xf>
    <xf numFmtId="0" fontId="18" fillId="0" borderId="0" xfId="1" applyFont="1" applyAlignment="1">
      <alignment horizontal="center" wrapText="1"/>
    </xf>
    <xf numFmtId="0" fontId="22" fillId="3" borderId="15" xfId="4" applyFont="1" applyFill="1" applyBorder="1" applyAlignment="1">
      <alignment horizontal="left"/>
    </xf>
    <xf numFmtId="177" fontId="17" fillId="0" borderId="1" xfId="1" applyNumberFormat="1" applyFont="1" applyFill="1" applyBorder="1" applyAlignment="1">
      <alignment horizontal="center" vertical="center" wrapText="1"/>
    </xf>
    <xf numFmtId="177" fontId="17" fillId="0" borderId="1" xfId="1" applyNumberFormat="1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/>
    </xf>
    <xf numFmtId="4" fontId="21" fillId="3" borderId="1" xfId="4" applyNumberFormat="1" applyFont="1" applyFill="1" applyBorder="1" applyAlignment="1">
      <alignment horizontal="center"/>
    </xf>
    <xf numFmtId="0" fontId="17" fillId="0" borderId="1" xfId="2" applyFont="1" applyBorder="1" applyAlignment="1">
      <alignment vertical="center" wrapText="1"/>
    </xf>
    <xf numFmtId="0" fontId="22" fillId="3" borderId="1" xfId="4" applyFont="1" applyFill="1" applyBorder="1" applyAlignment="1">
      <alignment horizontal="left"/>
    </xf>
    <xf numFmtId="0" fontId="24" fillId="0" borderId="0" xfId="2" applyFont="1"/>
    <xf numFmtId="0" fontId="23" fillId="0" borderId="1" xfId="2" applyNumberFormat="1" applyFont="1" applyFill="1" applyBorder="1" applyAlignment="1" applyProtection="1">
      <alignment horizontal="center" vertical="center"/>
    </xf>
    <xf numFmtId="0" fontId="24" fillId="0" borderId="0" xfId="2" applyFont="1" applyFill="1"/>
    <xf numFmtId="0" fontId="25" fillId="0" borderId="0" xfId="2" applyFont="1"/>
    <xf numFmtId="0" fontId="17" fillId="0" borderId="0" xfId="2" applyFont="1"/>
    <xf numFmtId="0" fontId="17" fillId="0" borderId="0" xfId="2" applyFont="1" applyFill="1"/>
    <xf numFmtId="0" fontId="18" fillId="0" borderId="0" xfId="2" applyFont="1"/>
    <xf numFmtId="177" fontId="17" fillId="0" borderId="1" xfId="2" applyNumberFormat="1" applyFont="1" applyFill="1" applyBorder="1" applyAlignment="1" applyProtection="1">
      <alignment horizontal="right" vertical="center" wrapText="1"/>
    </xf>
    <xf numFmtId="0" fontId="5" fillId="0" borderId="0" xfId="2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2" applyFill="1" applyAlignment="1">
      <alignment horizontal="center"/>
    </xf>
    <xf numFmtId="0" fontId="26" fillId="0" borderId="0" xfId="2" applyFont="1" applyFill="1"/>
    <xf numFmtId="0" fontId="26" fillId="0" borderId="0" xfId="2" applyFont="1"/>
    <xf numFmtId="0" fontId="26" fillId="0" borderId="0" xfId="2" applyFont="1" applyAlignment="1">
      <alignment horizontal="center"/>
    </xf>
    <xf numFmtId="0" fontId="26" fillId="0" borderId="0" xfId="2" applyNumberFormat="1" applyFont="1" applyFill="1" applyAlignment="1" applyProtection="1">
      <alignment horizontal="center"/>
    </xf>
    <xf numFmtId="0" fontId="22" fillId="3" borderId="15" xfId="4" applyFont="1" applyFill="1" applyBorder="1" applyAlignment="1">
      <alignment horizontal="left" vertical="center"/>
    </xf>
    <xf numFmtId="178" fontId="22" fillId="3" borderId="15" xfId="4" applyNumberFormat="1" applyFont="1" applyFill="1" applyBorder="1" applyAlignment="1">
      <alignment horizontal="center" vertical="center"/>
    </xf>
    <xf numFmtId="0" fontId="17" fillId="0" borderId="0" xfId="2" applyFont="1" applyFill="1" applyAlignment="1">
      <alignment horizontal="center"/>
    </xf>
    <xf numFmtId="177" fontId="17" fillId="0" borderId="1" xfId="2" applyNumberFormat="1" applyFont="1" applyFill="1" applyBorder="1" applyAlignment="1">
      <alignment horizontal="center" vertical="center" wrapText="1"/>
    </xf>
    <xf numFmtId="177" fontId="17" fillId="0" borderId="1" xfId="2" applyNumberFormat="1" applyFont="1" applyFill="1" applyBorder="1" applyAlignment="1" applyProtection="1">
      <alignment horizontal="center" vertical="center" wrapText="1"/>
    </xf>
    <xf numFmtId="0" fontId="17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26" fillId="0" borderId="0" xfId="2" applyFont="1" applyAlignment="1">
      <alignment horizontal="right"/>
    </xf>
    <xf numFmtId="0" fontId="23" fillId="0" borderId="3" xfId="2" applyNumberFormat="1" applyFont="1" applyFill="1" applyBorder="1" applyAlignment="1" applyProtection="1">
      <alignment horizontal="center" vertical="center"/>
    </xf>
    <xf numFmtId="0" fontId="29" fillId="0" borderId="3" xfId="2" applyNumberFormat="1" applyFont="1" applyFill="1" applyBorder="1" applyAlignment="1" applyProtection="1">
      <alignment horizontal="center" vertical="center"/>
    </xf>
    <xf numFmtId="0" fontId="29" fillId="0" borderId="3" xfId="2" applyNumberFormat="1" applyFont="1" applyFill="1" applyBorder="1" applyAlignment="1" applyProtection="1">
      <alignment horizontal="center" vertical="center" wrapText="1"/>
    </xf>
    <xf numFmtId="0" fontId="29" fillId="0" borderId="12" xfId="2" applyNumberFormat="1" applyFont="1" applyFill="1" applyBorder="1" applyAlignment="1" applyProtection="1">
      <alignment horizontal="center" vertical="center"/>
    </xf>
    <xf numFmtId="0" fontId="29" fillId="0" borderId="13" xfId="2" applyNumberFormat="1" applyFont="1" applyFill="1" applyBorder="1" applyAlignment="1" applyProtection="1">
      <alignment horizontal="center" vertical="center" wrapText="1"/>
    </xf>
    <xf numFmtId="177" fontId="17" fillId="0" borderId="1" xfId="2" applyNumberFormat="1" applyFont="1" applyFill="1" applyBorder="1" applyAlignment="1" applyProtection="1">
      <alignment horizontal="center"/>
    </xf>
    <xf numFmtId="177" fontId="17" fillId="0" borderId="4" xfId="2" applyNumberFormat="1" applyFont="1" applyFill="1" applyBorder="1" applyAlignment="1" applyProtection="1">
      <alignment horizontal="center" vertical="center" wrapText="1"/>
    </xf>
    <xf numFmtId="177" fontId="17" fillId="0" borderId="6" xfId="2" applyNumberFormat="1" applyFont="1" applyFill="1" applyBorder="1" applyAlignment="1" applyProtection="1">
      <alignment horizontal="center" vertical="center" wrapText="1"/>
    </xf>
    <xf numFmtId="177" fontId="17" fillId="0" borderId="8" xfId="2" applyNumberFormat="1" applyFont="1" applyFill="1" applyBorder="1" applyAlignment="1" applyProtection="1">
      <alignment horizontal="center" vertical="center" wrapText="1"/>
    </xf>
    <xf numFmtId="0" fontId="19" fillId="0" borderId="0" xfId="2" applyFont="1" applyFill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 applyAlignment="1">
      <alignment horizontal="right"/>
    </xf>
    <xf numFmtId="0" fontId="17" fillId="0" borderId="1" xfId="2" applyFont="1" applyBorder="1"/>
    <xf numFmtId="0" fontId="17" fillId="0" borderId="1" xfId="0" applyFont="1" applyBorder="1" applyAlignment="1">
      <alignment horizontal="center" vertical="center"/>
    </xf>
    <xf numFmtId="177" fontId="19" fillId="0" borderId="1" xfId="2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vertical="center"/>
    </xf>
    <xf numFmtId="0" fontId="17" fillId="0" borderId="1" xfId="0" applyFont="1" applyBorder="1" applyAlignment="1">
      <alignment horizontal="left" vertical="center"/>
    </xf>
    <xf numFmtId="49" fontId="17" fillId="0" borderId="4" xfId="0" applyNumberFormat="1" applyFont="1" applyFill="1" applyBorder="1" applyAlignment="1" applyProtection="1">
      <alignment vertical="center"/>
    </xf>
    <xf numFmtId="49" fontId="17" fillId="0" borderId="4" xfId="2" applyNumberFormat="1" applyFont="1" applyFill="1" applyBorder="1" applyAlignment="1" applyProtection="1">
      <alignment horizontal="left" vertical="center"/>
    </xf>
    <xf numFmtId="176" fontId="17" fillId="0" borderId="1" xfId="2" applyNumberFormat="1" applyFont="1" applyFill="1" applyBorder="1" applyAlignment="1" applyProtection="1">
      <alignment horizontal="left" vertical="center"/>
    </xf>
    <xf numFmtId="0" fontId="17" fillId="0" borderId="0" xfId="2" applyFont="1" applyFill="1" applyAlignment="1">
      <alignment vertical="center"/>
    </xf>
    <xf numFmtId="0" fontId="17" fillId="0" borderId="0" xfId="2" applyFont="1" applyFill="1" applyAlignment="1">
      <alignment horizontal="center" vertical="center"/>
    </xf>
    <xf numFmtId="0" fontId="17" fillId="0" borderId="0" xfId="2" applyFont="1" applyAlignment="1">
      <alignment horizontal="right"/>
    </xf>
    <xf numFmtId="0" fontId="17" fillId="0" borderId="11" xfId="2" applyFont="1" applyFill="1" applyBorder="1" applyAlignment="1">
      <alignment vertical="center"/>
    </xf>
    <xf numFmtId="0" fontId="17" fillId="0" borderId="4" xfId="2" applyFont="1" applyBorder="1" applyAlignment="1">
      <alignment vertical="center"/>
    </xf>
    <xf numFmtId="0" fontId="17" fillId="0" borderId="4" xfId="2" applyFont="1" applyBorder="1" applyAlignment="1">
      <alignment horizontal="left" vertical="center"/>
    </xf>
    <xf numFmtId="0" fontId="17" fillId="0" borderId="4" xfId="2" applyFont="1" applyFill="1" applyBorder="1" applyAlignment="1">
      <alignment vertical="center"/>
    </xf>
    <xf numFmtId="0" fontId="17" fillId="0" borderId="6" xfId="2" applyFont="1" applyFill="1" applyBorder="1" applyAlignment="1">
      <alignment vertical="center" wrapText="1"/>
    </xf>
    <xf numFmtId="0" fontId="17" fillId="0" borderId="1" xfId="2" applyFont="1" applyFill="1" applyBorder="1" applyAlignment="1">
      <alignment vertical="center" wrapText="1"/>
    </xf>
    <xf numFmtId="0" fontId="17" fillId="0" borderId="1" xfId="2" applyNumberFormat="1" applyFont="1" applyFill="1" applyBorder="1" applyAlignment="1" applyProtection="1">
      <alignment horizontal="center" vertical="center"/>
    </xf>
    <xf numFmtId="0" fontId="17" fillId="0" borderId="1" xfId="2" applyNumberFormat="1" applyFont="1" applyFill="1" applyBorder="1" applyAlignment="1" applyProtection="1">
      <alignment vertical="center" wrapText="1"/>
    </xf>
    <xf numFmtId="0" fontId="17" fillId="0" borderId="1" xfId="2" applyFont="1" applyFill="1" applyBorder="1" applyAlignment="1">
      <alignment horizontal="center" vertical="center"/>
    </xf>
    <xf numFmtId="0" fontId="24" fillId="0" borderId="0" xfId="2" applyFont="1" applyFill="1" applyAlignment="1">
      <alignment vertical="center"/>
    </xf>
    <xf numFmtId="0" fontId="30" fillId="0" borderId="2" xfId="2" applyNumberFormat="1" applyFont="1" applyFill="1" applyBorder="1" applyAlignment="1" applyProtection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30" fillId="0" borderId="2" xfId="2" applyNumberFormat="1" applyFont="1" applyFill="1" applyBorder="1" applyAlignment="1" applyProtection="1">
      <alignment horizontal="center" vertical="center" wrapText="1"/>
    </xf>
    <xf numFmtId="177" fontId="17" fillId="0" borderId="3" xfId="2" applyNumberFormat="1" applyFont="1" applyFill="1" applyBorder="1" applyAlignment="1" applyProtection="1">
      <alignment horizontal="center" vertical="center" wrapText="1"/>
    </xf>
    <xf numFmtId="177" fontId="17" fillId="0" borderId="5" xfId="2" applyNumberFormat="1" applyFont="1" applyFill="1" applyBorder="1" applyAlignment="1" applyProtection="1">
      <alignment horizontal="center" vertical="center" wrapText="1"/>
    </xf>
    <xf numFmtId="177" fontId="17" fillId="0" borderId="5" xfId="2" applyNumberFormat="1" applyFont="1" applyFill="1" applyBorder="1" applyAlignment="1">
      <alignment horizontal="center" vertical="center" wrapText="1"/>
    </xf>
    <xf numFmtId="177" fontId="17" fillId="0" borderId="2" xfId="2" applyNumberFormat="1" applyFont="1" applyFill="1" applyBorder="1" applyAlignment="1">
      <alignment horizontal="center" vertical="center" wrapText="1"/>
    </xf>
    <xf numFmtId="4" fontId="22" fillId="3" borderId="15" xfId="4" applyNumberFormat="1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177" fontId="17" fillId="0" borderId="1" xfId="2" applyNumberFormat="1" applyFont="1" applyBorder="1" applyAlignment="1">
      <alignment horizontal="center" vertical="center" wrapText="1"/>
    </xf>
    <xf numFmtId="0" fontId="29" fillId="0" borderId="0" xfId="2" applyNumberFormat="1" applyFont="1" applyFill="1" applyAlignment="1" applyProtection="1">
      <alignment horizontal="centerContinuous" vertical="center"/>
    </xf>
    <xf numFmtId="0" fontId="26" fillId="0" borderId="9" xfId="2" applyNumberFormat="1" applyFont="1" applyFill="1" applyBorder="1" applyAlignment="1" applyProtection="1">
      <alignment horizontal="right" vertical="center"/>
    </xf>
    <xf numFmtId="0" fontId="18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30" fillId="0" borderId="3" xfId="2" applyFont="1" applyBorder="1" applyAlignment="1">
      <alignment horizontal="center" vertical="center" wrapText="1"/>
    </xf>
    <xf numFmtId="0" fontId="30" fillId="0" borderId="3" xfId="2" applyFont="1" applyFill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43" fontId="17" fillId="0" borderId="5" xfId="3" applyFont="1" applyFill="1" applyBorder="1" applyAlignment="1" applyProtection="1">
      <alignment horizontal="center" vertical="center" wrapText="1"/>
    </xf>
    <xf numFmtId="43" fontId="17" fillId="0" borderId="7" xfId="3" applyFont="1" applyFill="1" applyBorder="1" applyAlignment="1" applyProtection="1">
      <alignment horizontal="center" vertical="center" wrapText="1"/>
    </xf>
    <xf numFmtId="43" fontId="17" fillId="0" borderId="14" xfId="3" applyFont="1" applyBorder="1" applyAlignment="1">
      <alignment horizontal="center" vertical="center" wrapText="1"/>
    </xf>
    <xf numFmtId="0" fontId="17" fillId="0" borderId="0" xfId="2" applyFont="1" applyAlignment="1">
      <alignment vertical="center"/>
    </xf>
    <xf numFmtId="0" fontId="22" fillId="3" borderId="15" xfId="4" applyFont="1" applyFill="1" applyBorder="1" applyAlignment="1">
      <alignment horizontal="left" vertical="center" wrapText="1"/>
    </xf>
    <xf numFmtId="0" fontId="5" fillId="0" borderId="0" xfId="2" applyAlignment="1">
      <alignment horizontal="center" vertical="center"/>
    </xf>
    <xf numFmtId="0" fontId="29" fillId="0" borderId="0" xfId="2" applyNumberFormat="1" applyFont="1" applyFill="1" applyAlignment="1" applyProtection="1">
      <alignment horizontal="center" vertical="center"/>
    </xf>
    <xf numFmtId="4" fontId="22" fillId="3" borderId="15" xfId="4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ill="1" applyAlignment="1">
      <alignment horizontal="center" vertical="center"/>
    </xf>
    <xf numFmtId="0" fontId="30" fillId="0" borderId="1" xfId="2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32" fillId="0" borderId="0" xfId="0" applyFont="1"/>
    <xf numFmtId="0" fontId="34" fillId="0" borderId="0" xfId="0" applyFont="1"/>
    <xf numFmtId="0" fontId="17" fillId="0" borderId="1" xfId="1" applyFont="1" applyFill="1" applyBorder="1" applyAlignment="1">
      <alignment horizontal="center" vertical="center"/>
    </xf>
    <xf numFmtId="0" fontId="32" fillId="0" borderId="1" xfId="0" applyFont="1" applyBorder="1"/>
    <xf numFmtId="0" fontId="17" fillId="0" borderId="1" xfId="1" applyFont="1" applyFill="1" applyBorder="1" applyAlignment="1">
      <alignment horizontal="left" vertical="center" indent="2"/>
    </xf>
    <xf numFmtId="179" fontId="22" fillId="3" borderId="15" xfId="4" applyNumberFormat="1" applyFont="1" applyFill="1" applyBorder="1" applyAlignment="1">
      <alignment horizontal="center"/>
    </xf>
    <xf numFmtId="179" fontId="32" fillId="0" borderId="1" xfId="0" applyNumberFormat="1" applyFont="1" applyBorder="1"/>
    <xf numFmtId="0" fontId="22" fillId="4" borderId="15" xfId="4" applyFont="1" applyFill="1" applyBorder="1" applyAlignment="1">
      <alignment horizontal="left" vertical="center"/>
    </xf>
    <xf numFmtId="0" fontId="22" fillId="4" borderId="15" xfId="4" applyFont="1" applyFill="1" applyBorder="1" applyAlignment="1">
      <alignment horizontal="left" vertical="center" wrapText="1"/>
    </xf>
    <xf numFmtId="4" fontId="22" fillId="4" borderId="15" xfId="4" applyNumberFormat="1" applyFont="1" applyFill="1" applyBorder="1" applyAlignment="1">
      <alignment horizontal="center" vertical="center"/>
    </xf>
    <xf numFmtId="43" fontId="17" fillId="4" borderId="5" xfId="3" applyFont="1" applyFill="1" applyBorder="1" applyAlignment="1" applyProtection="1">
      <alignment horizontal="center" vertical="center" wrapText="1"/>
    </xf>
    <xf numFmtId="43" fontId="17" fillId="4" borderId="7" xfId="3" applyFont="1" applyFill="1" applyBorder="1" applyAlignment="1" applyProtection="1">
      <alignment horizontal="center" vertical="center" wrapText="1"/>
    </xf>
    <xf numFmtId="43" fontId="17" fillId="4" borderId="14" xfId="3" applyFont="1" applyFill="1" applyBorder="1" applyAlignment="1">
      <alignment horizontal="center" vertical="center" wrapText="1"/>
    </xf>
    <xf numFmtId="0" fontId="17" fillId="4" borderId="0" xfId="2" applyFont="1" applyFill="1" applyAlignment="1">
      <alignment vertical="center"/>
    </xf>
    <xf numFmtId="43" fontId="17" fillId="4" borderId="1" xfId="3" applyFont="1" applyFill="1" applyBorder="1" applyAlignment="1" applyProtection="1">
      <alignment horizontal="right" vertical="center" wrapText="1"/>
    </xf>
    <xf numFmtId="43" fontId="17" fillId="4" borderId="8" xfId="3" applyFont="1" applyFill="1" applyBorder="1" applyAlignment="1" applyProtection="1">
      <alignment horizontal="right" vertical="center" wrapText="1"/>
    </xf>
    <xf numFmtId="43" fontId="17" fillId="4" borderId="4" xfId="3" applyFont="1" applyFill="1" applyBorder="1" applyAlignment="1" applyProtection="1">
      <alignment horizontal="right" vertical="center" wrapText="1"/>
    </xf>
    <xf numFmtId="0" fontId="22" fillId="4" borderId="1" xfId="4" applyFont="1" applyFill="1" applyBorder="1" applyAlignment="1">
      <alignment horizontal="left" vertical="center"/>
    </xf>
    <xf numFmtId="178" fontId="22" fillId="4" borderId="1" xfId="4" applyNumberFormat="1" applyFont="1" applyFill="1" applyBorder="1" applyAlignment="1">
      <alignment horizontal="center" vertical="center"/>
    </xf>
    <xf numFmtId="177" fontId="19" fillId="4" borderId="1" xfId="2" applyNumberFormat="1" applyFont="1" applyFill="1" applyBorder="1" applyAlignment="1" applyProtection="1">
      <alignment horizontal="center" vertical="center" wrapText="1"/>
    </xf>
    <xf numFmtId="0" fontId="17" fillId="4" borderId="0" xfId="2" applyFont="1" applyFill="1"/>
    <xf numFmtId="0" fontId="17" fillId="4" borderId="1" xfId="2" applyFont="1" applyFill="1" applyBorder="1"/>
    <xf numFmtId="177" fontId="17" fillId="4" borderId="1" xfId="2" applyNumberFormat="1" applyFont="1" applyFill="1" applyBorder="1" applyAlignment="1" applyProtection="1">
      <alignment horizontal="center" vertical="center" wrapText="1"/>
    </xf>
    <xf numFmtId="49" fontId="17" fillId="4" borderId="1" xfId="2" applyNumberFormat="1" applyFont="1" applyFill="1" applyBorder="1" applyAlignment="1" applyProtection="1"/>
    <xf numFmtId="176" fontId="17" fillId="4" borderId="1" xfId="2" applyNumberFormat="1" applyFont="1" applyFill="1" applyBorder="1" applyAlignment="1" applyProtection="1">
      <alignment horizontal="center" vertical="center"/>
    </xf>
    <xf numFmtId="49" fontId="17" fillId="4" borderId="1" xfId="2" applyNumberFormat="1" applyFont="1" applyFill="1" applyBorder="1" applyAlignment="1" applyProtection="1">
      <alignment vertical="center"/>
    </xf>
    <xf numFmtId="176" fontId="17" fillId="4" borderId="1" xfId="2" applyNumberFormat="1" applyFont="1" applyFill="1" applyBorder="1" applyAlignment="1" applyProtection="1">
      <alignment vertical="center"/>
    </xf>
    <xf numFmtId="177" fontId="17" fillId="4" borderId="1" xfId="2" applyNumberFormat="1" applyFont="1" applyFill="1" applyBorder="1" applyAlignment="1">
      <alignment horizontal="center" vertical="center" wrapText="1"/>
    </xf>
    <xf numFmtId="178" fontId="22" fillId="4" borderId="15" xfId="4" applyNumberFormat="1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vertical="center"/>
    </xf>
    <xf numFmtId="177" fontId="17" fillId="4" borderId="1" xfId="2" applyNumberFormat="1" applyFont="1" applyFill="1" applyBorder="1" applyAlignment="1">
      <alignment horizontal="center"/>
    </xf>
    <xf numFmtId="0" fontId="17" fillId="4" borderId="2" xfId="2" applyNumberFormat="1" applyFont="1" applyFill="1" applyBorder="1" applyAlignment="1" applyProtection="1">
      <alignment horizontal="center" vertical="center"/>
    </xf>
    <xf numFmtId="0" fontId="17" fillId="4" borderId="9" xfId="2" applyNumberFormat="1" applyFont="1" applyFill="1" applyBorder="1" applyAlignment="1" applyProtection="1">
      <alignment horizontal="center" vertical="center"/>
    </xf>
    <xf numFmtId="177" fontId="17" fillId="4" borderId="2" xfId="2" applyNumberFormat="1" applyFont="1" applyFill="1" applyBorder="1" applyAlignment="1" applyProtection="1">
      <alignment horizontal="center" vertical="center"/>
    </xf>
    <xf numFmtId="177" fontId="17" fillId="4" borderId="9" xfId="2" applyNumberFormat="1" applyFont="1" applyFill="1" applyBorder="1" applyAlignment="1" applyProtection="1">
      <alignment horizontal="center" vertical="center"/>
    </xf>
    <xf numFmtId="177" fontId="17" fillId="4" borderId="10" xfId="2" applyNumberFormat="1" applyFont="1" applyFill="1" applyBorder="1" applyAlignment="1" applyProtection="1">
      <alignment horizontal="center" vertical="center"/>
    </xf>
    <xf numFmtId="49" fontId="17" fillId="4" borderId="2" xfId="2" applyNumberFormat="1" applyFont="1" applyFill="1" applyBorder="1" applyAlignment="1" applyProtection="1">
      <alignment vertical="center"/>
    </xf>
    <xf numFmtId="176" fontId="17" fillId="4" borderId="9" xfId="2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/>
    </xf>
    <xf numFmtId="0" fontId="19" fillId="0" borderId="1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Alignment="1" applyProtection="1">
      <alignment horizontal="center"/>
    </xf>
    <xf numFmtId="0" fontId="0" fillId="0" borderId="0" xfId="0" applyAlignment="1"/>
    <xf numFmtId="0" fontId="8" fillId="0" borderId="1" xfId="2" applyNumberFormat="1" applyFont="1" applyFill="1" applyBorder="1" applyAlignment="1" applyProtection="1">
      <alignment horizontal="center" vertical="center"/>
    </xf>
    <xf numFmtId="0" fontId="8" fillId="0" borderId="8" xfId="2" applyNumberFormat="1" applyFont="1" applyFill="1" applyBorder="1" applyAlignment="1" applyProtection="1">
      <alignment horizontal="center" vertical="center"/>
    </xf>
    <xf numFmtId="49" fontId="14" fillId="0" borderId="0" xfId="2" applyNumberFormat="1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23" fillId="0" borderId="1" xfId="2" applyNumberFormat="1" applyFont="1" applyFill="1" applyBorder="1" applyAlignment="1" applyProtection="1">
      <alignment horizontal="center" vertical="center"/>
    </xf>
    <xf numFmtId="49" fontId="27" fillId="0" borderId="0" xfId="2" applyNumberFormat="1" applyFont="1" applyFill="1" applyAlignment="1" applyProtection="1">
      <alignment horizontal="center"/>
    </xf>
    <xf numFmtId="0" fontId="28" fillId="0" borderId="0" xfId="0" applyFont="1" applyAlignment="1">
      <alignment horizontal="center"/>
    </xf>
    <xf numFmtId="0" fontId="14" fillId="0" borderId="0" xfId="2" applyFont="1" applyFill="1" applyAlignment="1">
      <alignment horizontal="center"/>
    </xf>
    <xf numFmtId="0" fontId="23" fillId="0" borderId="4" xfId="2" applyNumberFormat="1" applyFont="1" applyFill="1" applyBorder="1" applyAlignment="1" applyProtection="1">
      <alignment horizontal="center" vertical="center"/>
    </xf>
    <xf numFmtId="0" fontId="29" fillId="0" borderId="2" xfId="2" applyNumberFormat="1" applyFont="1" applyFill="1" applyBorder="1" applyAlignment="1" applyProtection="1">
      <alignment horizontal="center" vertical="center"/>
    </xf>
    <xf numFmtId="0" fontId="29" fillId="0" borderId="5" xfId="2" applyNumberFormat="1" applyFont="1" applyFill="1" applyBorder="1" applyAlignment="1" applyProtection="1">
      <alignment horizontal="center" vertical="center"/>
    </xf>
    <xf numFmtId="0" fontId="29" fillId="0" borderId="11" xfId="2" applyNumberFormat="1" applyFont="1" applyFill="1" applyBorder="1" applyAlignment="1" applyProtection="1">
      <alignment horizontal="center" vertical="center" wrapText="1"/>
    </xf>
    <xf numFmtId="0" fontId="29" fillId="0" borderId="5" xfId="2" applyNumberFormat="1" applyFont="1" applyFill="1" applyBorder="1" applyAlignment="1" applyProtection="1">
      <alignment horizontal="center" vertical="center" wrapText="1"/>
    </xf>
    <xf numFmtId="0" fontId="29" fillId="0" borderId="10" xfId="2" applyNumberFormat="1" applyFont="1" applyFill="1" applyBorder="1" applyAlignment="1" applyProtection="1">
      <alignment horizontal="center" vertical="center"/>
    </xf>
    <xf numFmtId="0" fontId="29" fillId="0" borderId="9" xfId="2" applyNumberFormat="1" applyFont="1" applyFill="1" applyBorder="1" applyAlignment="1" applyProtection="1">
      <alignment horizontal="center" vertical="center"/>
    </xf>
    <xf numFmtId="0" fontId="29" fillId="0" borderId="7" xfId="2" applyNumberFormat="1" applyFont="1" applyFill="1" applyBorder="1" applyAlignment="1" applyProtection="1">
      <alignment horizontal="center" vertical="center"/>
    </xf>
    <xf numFmtId="0" fontId="29" fillId="0" borderId="2" xfId="2" applyNumberFormat="1" applyFont="1" applyFill="1" applyBorder="1" applyAlignment="1" applyProtection="1">
      <alignment horizontal="center" vertical="center" wrapText="1"/>
    </xf>
    <xf numFmtId="0" fontId="29" fillId="0" borderId="11" xfId="2" applyNumberFormat="1" applyFont="1" applyFill="1" applyBorder="1" applyAlignment="1" applyProtection="1">
      <alignment horizontal="center" vertical="center"/>
    </xf>
    <xf numFmtId="0" fontId="17" fillId="0" borderId="7" xfId="2" applyFont="1" applyFill="1" applyBorder="1" applyAlignment="1"/>
    <xf numFmtId="0" fontId="30" fillId="0" borderId="1" xfId="2" applyNumberFormat="1" applyFont="1" applyFill="1" applyBorder="1" applyAlignment="1" applyProtection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2" applyNumberFormat="1" applyFont="1" applyFill="1" applyAlignment="1" applyProtection="1">
      <alignment horizontal="center" vertical="center"/>
    </xf>
    <xf numFmtId="0" fontId="30" fillId="0" borderId="1" xfId="2" applyNumberFormat="1" applyFont="1" applyFill="1" applyBorder="1" applyAlignment="1" applyProtection="1">
      <alignment horizontal="center" vertical="center" wrapText="1"/>
    </xf>
    <xf numFmtId="0" fontId="30" fillId="0" borderId="5" xfId="2" applyNumberFormat="1" applyFont="1" applyFill="1" applyBorder="1" applyAlignment="1" applyProtection="1">
      <alignment horizontal="center" vertical="center" wrapText="1"/>
    </xf>
    <xf numFmtId="0" fontId="30" fillId="0" borderId="2" xfId="2" applyNumberFormat="1" applyFont="1" applyFill="1" applyBorder="1" applyAlignment="1" applyProtection="1">
      <alignment horizontal="center" vertical="center" wrapText="1"/>
    </xf>
    <xf numFmtId="0" fontId="30" fillId="0" borderId="6" xfId="2" applyNumberFormat="1" applyFont="1" applyFill="1" applyBorder="1" applyAlignment="1" applyProtection="1">
      <alignment horizontal="center" vertical="center" wrapText="1"/>
    </xf>
    <xf numFmtId="0" fontId="14" fillId="0" borderId="0" xfId="2" applyNumberFormat="1" applyFont="1" applyFill="1" applyAlignment="1" applyProtection="1">
      <alignment horizontal="center"/>
    </xf>
    <xf numFmtId="0" fontId="31" fillId="0" borderId="0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4"/>
    <cellStyle name="常规 3" xfId="1"/>
    <cellStyle name="常规 4" xfId="2"/>
    <cellStyle name="千位分隔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89" t="s">
        <v>0</v>
      </c>
      <c r="B2" s="189"/>
      <c r="C2" s="189"/>
      <c r="D2" s="189"/>
      <c r="E2" s="189"/>
      <c r="F2" s="189"/>
      <c r="G2" s="189"/>
      <c r="H2" s="189"/>
      <c r="I2" s="189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showGridLines="0" showZeros="0" tabSelected="1" workbookViewId="0">
      <pane ySplit="5" topLeftCell="A6" activePane="bottomLeft" state="frozen"/>
      <selection activeCell="H8" sqref="H8"/>
      <selection pane="bottomLeft" activeCell="K6" sqref="K6"/>
    </sheetView>
  </sheetViews>
  <sheetFormatPr defaultColWidth="6.875" defaultRowHeight="20.100000000000001" customHeight="1"/>
  <cols>
    <col min="1" max="1" width="22.875" style="10" customWidth="1"/>
    <col min="2" max="2" width="19" style="57" customWidth="1"/>
    <col min="3" max="3" width="26.5" style="10" customWidth="1"/>
    <col min="4" max="4" width="19" style="57" customWidth="1"/>
    <col min="5" max="5" width="17.5" style="57" customWidth="1"/>
    <col min="6" max="6" width="17.125" style="35" customWidth="1"/>
    <col min="7" max="7" width="16.375" style="35" customWidth="1"/>
    <col min="8" max="256" width="6.875" style="11"/>
    <col min="257" max="257" width="22.875" style="11" customWidth="1"/>
    <col min="258" max="258" width="19" style="11" customWidth="1"/>
    <col min="259" max="259" width="20.5" style="11" customWidth="1"/>
    <col min="260" max="263" width="19" style="11" customWidth="1"/>
    <col min="264" max="512" width="6.875" style="11"/>
    <col min="513" max="513" width="22.875" style="11" customWidth="1"/>
    <col min="514" max="514" width="19" style="11" customWidth="1"/>
    <col min="515" max="515" width="20.5" style="11" customWidth="1"/>
    <col min="516" max="519" width="19" style="11" customWidth="1"/>
    <col min="520" max="768" width="6.875" style="11"/>
    <col min="769" max="769" width="22.875" style="11" customWidth="1"/>
    <col min="770" max="770" width="19" style="11" customWidth="1"/>
    <col min="771" max="771" width="20.5" style="11" customWidth="1"/>
    <col min="772" max="775" width="19" style="11" customWidth="1"/>
    <col min="776" max="1024" width="6.875" style="11"/>
    <col min="1025" max="1025" width="22.875" style="11" customWidth="1"/>
    <col min="1026" max="1026" width="19" style="11" customWidth="1"/>
    <col min="1027" max="1027" width="20.5" style="11" customWidth="1"/>
    <col min="1028" max="1031" width="19" style="11" customWidth="1"/>
    <col min="1032" max="1280" width="6.875" style="11"/>
    <col min="1281" max="1281" width="22.875" style="11" customWidth="1"/>
    <col min="1282" max="1282" width="19" style="11" customWidth="1"/>
    <col min="1283" max="1283" width="20.5" style="11" customWidth="1"/>
    <col min="1284" max="1287" width="19" style="11" customWidth="1"/>
    <col min="1288" max="1536" width="6.875" style="11"/>
    <col min="1537" max="1537" width="22.875" style="11" customWidth="1"/>
    <col min="1538" max="1538" width="19" style="11" customWidth="1"/>
    <col min="1539" max="1539" width="20.5" style="11" customWidth="1"/>
    <col min="1540" max="1543" width="19" style="11" customWidth="1"/>
    <col min="1544" max="1792" width="6.875" style="11"/>
    <col min="1793" max="1793" width="22.875" style="11" customWidth="1"/>
    <col min="1794" max="1794" width="19" style="11" customWidth="1"/>
    <col min="1795" max="1795" width="20.5" style="11" customWidth="1"/>
    <col min="1796" max="1799" width="19" style="11" customWidth="1"/>
    <col min="1800" max="2048" width="6.875" style="11"/>
    <col min="2049" max="2049" width="22.875" style="11" customWidth="1"/>
    <col min="2050" max="2050" width="19" style="11" customWidth="1"/>
    <col min="2051" max="2051" width="20.5" style="11" customWidth="1"/>
    <col min="2052" max="2055" width="19" style="11" customWidth="1"/>
    <col min="2056" max="2304" width="6.875" style="11"/>
    <col min="2305" max="2305" width="22.875" style="11" customWidth="1"/>
    <col min="2306" max="2306" width="19" style="11" customWidth="1"/>
    <col min="2307" max="2307" width="20.5" style="11" customWidth="1"/>
    <col min="2308" max="2311" width="19" style="11" customWidth="1"/>
    <col min="2312" max="2560" width="6.875" style="11"/>
    <col min="2561" max="2561" width="22.875" style="11" customWidth="1"/>
    <col min="2562" max="2562" width="19" style="11" customWidth="1"/>
    <col min="2563" max="2563" width="20.5" style="11" customWidth="1"/>
    <col min="2564" max="2567" width="19" style="11" customWidth="1"/>
    <col min="2568" max="2816" width="6.875" style="11"/>
    <col min="2817" max="2817" width="22.875" style="11" customWidth="1"/>
    <col min="2818" max="2818" width="19" style="11" customWidth="1"/>
    <col min="2819" max="2819" width="20.5" style="11" customWidth="1"/>
    <col min="2820" max="2823" width="19" style="11" customWidth="1"/>
    <col min="2824" max="3072" width="6.875" style="11"/>
    <col min="3073" max="3073" width="22.875" style="11" customWidth="1"/>
    <col min="3074" max="3074" width="19" style="11" customWidth="1"/>
    <col min="3075" max="3075" width="20.5" style="11" customWidth="1"/>
    <col min="3076" max="3079" width="19" style="11" customWidth="1"/>
    <col min="3080" max="3328" width="6.875" style="11"/>
    <col min="3329" max="3329" width="22.875" style="11" customWidth="1"/>
    <col min="3330" max="3330" width="19" style="11" customWidth="1"/>
    <col min="3331" max="3331" width="20.5" style="11" customWidth="1"/>
    <col min="3332" max="3335" width="19" style="11" customWidth="1"/>
    <col min="3336" max="3584" width="6.875" style="11"/>
    <col min="3585" max="3585" width="22.875" style="11" customWidth="1"/>
    <col min="3586" max="3586" width="19" style="11" customWidth="1"/>
    <col min="3587" max="3587" width="20.5" style="11" customWidth="1"/>
    <col min="3588" max="3591" width="19" style="11" customWidth="1"/>
    <col min="3592" max="3840" width="6.875" style="11"/>
    <col min="3841" max="3841" width="22.875" style="11" customWidth="1"/>
    <col min="3842" max="3842" width="19" style="11" customWidth="1"/>
    <col min="3843" max="3843" width="20.5" style="11" customWidth="1"/>
    <col min="3844" max="3847" width="19" style="11" customWidth="1"/>
    <col min="3848" max="4096" width="6.875" style="11"/>
    <col min="4097" max="4097" width="22.875" style="11" customWidth="1"/>
    <col min="4098" max="4098" width="19" style="11" customWidth="1"/>
    <col min="4099" max="4099" width="20.5" style="11" customWidth="1"/>
    <col min="4100" max="4103" width="19" style="11" customWidth="1"/>
    <col min="4104" max="4352" width="6.875" style="11"/>
    <col min="4353" max="4353" width="22.875" style="11" customWidth="1"/>
    <col min="4354" max="4354" width="19" style="11" customWidth="1"/>
    <col min="4355" max="4355" width="20.5" style="11" customWidth="1"/>
    <col min="4356" max="4359" width="19" style="11" customWidth="1"/>
    <col min="4360" max="4608" width="6.875" style="11"/>
    <col min="4609" max="4609" width="22.875" style="11" customWidth="1"/>
    <col min="4610" max="4610" width="19" style="11" customWidth="1"/>
    <col min="4611" max="4611" width="20.5" style="11" customWidth="1"/>
    <col min="4612" max="4615" width="19" style="11" customWidth="1"/>
    <col min="4616" max="4864" width="6.875" style="11"/>
    <col min="4865" max="4865" width="22.875" style="11" customWidth="1"/>
    <col min="4866" max="4866" width="19" style="11" customWidth="1"/>
    <col min="4867" max="4867" width="20.5" style="11" customWidth="1"/>
    <col min="4868" max="4871" width="19" style="11" customWidth="1"/>
    <col min="4872" max="5120" width="6.875" style="11"/>
    <col min="5121" max="5121" width="22.875" style="11" customWidth="1"/>
    <col min="5122" max="5122" width="19" style="11" customWidth="1"/>
    <col min="5123" max="5123" width="20.5" style="11" customWidth="1"/>
    <col min="5124" max="5127" width="19" style="11" customWidth="1"/>
    <col min="5128" max="5376" width="6.875" style="11"/>
    <col min="5377" max="5377" width="22.875" style="11" customWidth="1"/>
    <col min="5378" max="5378" width="19" style="11" customWidth="1"/>
    <col min="5379" max="5379" width="20.5" style="11" customWidth="1"/>
    <col min="5380" max="5383" width="19" style="11" customWidth="1"/>
    <col min="5384" max="5632" width="6.875" style="11"/>
    <col min="5633" max="5633" width="22.875" style="11" customWidth="1"/>
    <col min="5634" max="5634" width="19" style="11" customWidth="1"/>
    <col min="5635" max="5635" width="20.5" style="11" customWidth="1"/>
    <col min="5636" max="5639" width="19" style="11" customWidth="1"/>
    <col min="5640" max="5888" width="6.875" style="11"/>
    <col min="5889" max="5889" width="22.875" style="11" customWidth="1"/>
    <col min="5890" max="5890" width="19" style="11" customWidth="1"/>
    <col min="5891" max="5891" width="20.5" style="11" customWidth="1"/>
    <col min="5892" max="5895" width="19" style="11" customWidth="1"/>
    <col min="5896" max="6144" width="6.875" style="11"/>
    <col min="6145" max="6145" width="22.875" style="11" customWidth="1"/>
    <col min="6146" max="6146" width="19" style="11" customWidth="1"/>
    <col min="6147" max="6147" width="20.5" style="11" customWidth="1"/>
    <col min="6148" max="6151" width="19" style="11" customWidth="1"/>
    <col min="6152" max="6400" width="6.875" style="11"/>
    <col min="6401" max="6401" width="22.875" style="11" customWidth="1"/>
    <col min="6402" max="6402" width="19" style="11" customWidth="1"/>
    <col min="6403" max="6403" width="20.5" style="11" customWidth="1"/>
    <col min="6404" max="6407" width="19" style="11" customWidth="1"/>
    <col min="6408" max="6656" width="6.875" style="11"/>
    <col min="6657" max="6657" width="22.875" style="11" customWidth="1"/>
    <col min="6658" max="6658" width="19" style="11" customWidth="1"/>
    <col min="6659" max="6659" width="20.5" style="11" customWidth="1"/>
    <col min="6660" max="6663" width="19" style="11" customWidth="1"/>
    <col min="6664" max="6912" width="6.875" style="11"/>
    <col min="6913" max="6913" width="22.875" style="11" customWidth="1"/>
    <col min="6914" max="6914" width="19" style="11" customWidth="1"/>
    <col min="6915" max="6915" width="20.5" style="11" customWidth="1"/>
    <col min="6916" max="6919" width="19" style="11" customWidth="1"/>
    <col min="6920" max="7168" width="6.875" style="11"/>
    <col min="7169" max="7169" width="22.875" style="11" customWidth="1"/>
    <col min="7170" max="7170" width="19" style="11" customWidth="1"/>
    <col min="7171" max="7171" width="20.5" style="11" customWidth="1"/>
    <col min="7172" max="7175" width="19" style="11" customWidth="1"/>
    <col min="7176" max="7424" width="6.875" style="11"/>
    <col min="7425" max="7425" width="22.875" style="11" customWidth="1"/>
    <col min="7426" max="7426" width="19" style="11" customWidth="1"/>
    <col min="7427" max="7427" width="20.5" style="11" customWidth="1"/>
    <col min="7428" max="7431" width="19" style="11" customWidth="1"/>
    <col min="7432" max="7680" width="6.875" style="11"/>
    <col min="7681" max="7681" width="22.875" style="11" customWidth="1"/>
    <col min="7682" max="7682" width="19" style="11" customWidth="1"/>
    <col min="7683" max="7683" width="20.5" style="11" customWidth="1"/>
    <col min="7684" max="7687" width="19" style="11" customWidth="1"/>
    <col min="7688" max="7936" width="6.875" style="11"/>
    <col min="7937" max="7937" width="22.875" style="11" customWidth="1"/>
    <col min="7938" max="7938" width="19" style="11" customWidth="1"/>
    <col min="7939" max="7939" width="20.5" style="11" customWidth="1"/>
    <col min="7940" max="7943" width="19" style="11" customWidth="1"/>
    <col min="7944" max="8192" width="6.875" style="11"/>
    <col min="8193" max="8193" width="22.875" style="11" customWidth="1"/>
    <col min="8194" max="8194" width="19" style="11" customWidth="1"/>
    <col min="8195" max="8195" width="20.5" style="11" customWidth="1"/>
    <col min="8196" max="8199" width="19" style="11" customWidth="1"/>
    <col min="8200" max="8448" width="6.875" style="11"/>
    <col min="8449" max="8449" width="22.875" style="11" customWidth="1"/>
    <col min="8450" max="8450" width="19" style="11" customWidth="1"/>
    <col min="8451" max="8451" width="20.5" style="11" customWidth="1"/>
    <col min="8452" max="8455" width="19" style="11" customWidth="1"/>
    <col min="8456" max="8704" width="6.875" style="11"/>
    <col min="8705" max="8705" width="22.875" style="11" customWidth="1"/>
    <col min="8706" max="8706" width="19" style="11" customWidth="1"/>
    <col min="8707" max="8707" width="20.5" style="11" customWidth="1"/>
    <col min="8708" max="8711" width="19" style="11" customWidth="1"/>
    <col min="8712" max="8960" width="6.875" style="11"/>
    <col min="8961" max="8961" width="22.875" style="11" customWidth="1"/>
    <col min="8962" max="8962" width="19" style="11" customWidth="1"/>
    <col min="8963" max="8963" width="20.5" style="11" customWidth="1"/>
    <col min="8964" max="8967" width="19" style="11" customWidth="1"/>
    <col min="8968" max="9216" width="6.875" style="11"/>
    <col min="9217" max="9217" width="22.875" style="11" customWidth="1"/>
    <col min="9218" max="9218" width="19" style="11" customWidth="1"/>
    <col min="9219" max="9219" width="20.5" style="11" customWidth="1"/>
    <col min="9220" max="9223" width="19" style="11" customWidth="1"/>
    <col min="9224" max="9472" width="6.875" style="11"/>
    <col min="9473" max="9473" width="22.875" style="11" customWidth="1"/>
    <col min="9474" max="9474" width="19" style="11" customWidth="1"/>
    <col min="9475" max="9475" width="20.5" style="11" customWidth="1"/>
    <col min="9476" max="9479" width="19" style="11" customWidth="1"/>
    <col min="9480" max="9728" width="6.875" style="11"/>
    <col min="9729" max="9729" width="22.875" style="11" customWidth="1"/>
    <col min="9730" max="9730" width="19" style="11" customWidth="1"/>
    <col min="9731" max="9731" width="20.5" style="11" customWidth="1"/>
    <col min="9732" max="9735" width="19" style="11" customWidth="1"/>
    <col min="9736" max="9984" width="6.875" style="11"/>
    <col min="9985" max="9985" width="22.875" style="11" customWidth="1"/>
    <col min="9986" max="9986" width="19" style="11" customWidth="1"/>
    <col min="9987" max="9987" width="20.5" style="11" customWidth="1"/>
    <col min="9988" max="9991" width="19" style="11" customWidth="1"/>
    <col min="9992" max="10240" width="6.875" style="11"/>
    <col min="10241" max="10241" width="22.875" style="11" customWidth="1"/>
    <col min="10242" max="10242" width="19" style="11" customWidth="1"/>
    <col min="10243" max="10243" width="20.5" style="11" customWidth="1"/>
    <col min="10244" max="10247" width="19" style="11" customWidth="1"/>
    <col min="10248" max="10496" width="6.875" style="11"/>
    <col min="10497" max="10497" width="22.875" style="11" customWidth="1"/>
    <col min="10498" max="10498" width="19" style="11" customWidth="1"/>
    <col min="10499" max="10499" width="20.5" style="11" customWidth="1"/>
    <col min="10500" max="10503" width="19" style="11" customWidth="1"/>
    <col min="10504" max="10752" width="6.875" style="11"/>
    <col min="10753" max="10753" width="22.875" style="11" customWidth="1"/>
    <col min="10754" max="10754" width="19" style="11" customWidth="1"/>
    <col min="10755" max="10755" width="20.5" style="11" customWidth="1"/>
    <col min="10756" max="10759" width="19" style="11" customWidth="1"/>
    <col min="10760" max="11008" width="6.875" style="11"/>
    <col min="11009" max="11009" width="22.875" style="11" customWidth="1"/>
    <col min="11010" max="11010" width="19" style="11" customWidth="1"/>
    <col min="11011" max="11011" width="20.5" style="11" customWidth="1"/>
    <col min="11012" max="11015" width="19" style="11" customWidth="1"/>
    <col min="11016" max="11264" width="6.875" style="11"/>
    <col min="11265" max="11265" width="22.875" style="11" customWidth="1"/>
    <col min="11266" max="11266" width="19" style="11" customWidth="1"/>
    <col min="11267" max="11267" width="20.5" style="11" customWidth="1"/>
    <col min="11268" max="11271" width="19" style="11" customWidth="1"/>
    <col min="11272" max="11520" width="6.875" style="11"/>
    <col min="11521" max="11521" width="22.875" style="11" customWidth="1"/>
    <col min="11522" max="11522" width="19" style="11" customWidth="1"/>
    <col min="11523" max="11523" width="20.5" style="11" customWidth="1"/>
    <col min="11524" max="11527" width="19" style="11" customWidth="1"/>
    <col min="11528" max="11776" width="6.875" style="11"/>
    <col min="11777" max="11777" width="22.875" style="11" customWidth="1"/>
    <col min="11778" max="11778" width="19" style="11" customWidth="1"/>
    <col min="11779" max="11779" width="20.5" style="11" customWidth="1"/>
    <col min="11780" max="11783" width="19" style="11" customWidth="1"/>
    <col min="11784" max="12032" width="6.875" style="11"/>
    <col min="12033" max="12033" width="22.875" style="11" customWidth="1"/>
    <col min="12034" max="12034" width="19" style="11" customWidth="1"/>
    <col min="12035" max="12035" width="20.5" style="11" customWidth="1"/>
    <col min="12036" max="12039" width="19" style="11" customWidth="1"/>
    <col min="12040" max="12288" width="6.875" style="11"/>
    <col min="12289" max="12289" width="22.875" style="11" customWidth="1"/>
    <col min="12290" max="12290" width="19" style="11" customWidth="1"/>
    <col min="12291" max="12291" width="20.5" style="11" customWidth="1"/>
    <col min="12292" max="12295" width="19" style="11" customWidth="1"/>
    <col min="12296" max="12544" width="6.875" style="11"/>
    <col min="12545" max="12545" width="22.875" style="11" customWidth="1"/>
    <col min="12546" max="12546" width="19" style="11" customWidth="1"/>
    <col min="12547" max="12547" width="20.5" style="11" customWidth="1"/>
    <col min="12548" max="12551" width="19" style="11" customWidth="1"/>
    <col min="12552" max="12800" width="6.875" style="11"/>
    <col min="12801" max="12801" width="22.875" style="11" customWidth="1"/>
    <col min="12802" max="12802" width="19" style="11" customWidth="1"/>
    <col min="12803" max="12803" width="20.5" style="11" customWidth="1"/>
    <col min="12804" max="12807" width="19" style="11" customWidth="1"/>
    <col min="12808" max="13056" width="6.875" style="11"/>
    <col min="13057" max="13057" width="22.875" style="11" customWidth="1"/>
    <col min="13058" max="13058" width="19" style="11" customWidth="1"/>
    <col min="13059" max="13059" width="20.5" style="11" customWidth="1"/>
    <col min="13060" max="13063" width="19" style="11" customWidth="1"/>
    <col min="13064" max="13312" width="6.875" style="11"/>
    <col min="13313" max="13313" width="22.875" style="11" customWidth="1"/>
    <col min="13314" max="13314" width="19" style="11" customWidth="1"/>
    <col min="13315" max="13315" width="20.5" style="11" customWidth="1"/>
    <col min="13316" max="13319" width="19" style="11" customWidth="1"/>
    <col min="13320" max="13568" width="6.875" style="11"/>
    <col min="13569" max="13569" width="22.875" style="11" customWidth="1"/>
    <col min="13570" max="13570" width="19" style="11" customWidth="1"/>
    <col min="13571" max="13571" width="20.5" style="11" customWidth="1"/>
    <col min="13572" max="13575" width="19" style="11" customWidth="1"/>
    <col min="13576" max="13824" width="6.875" style="11"/>
    <col min="13825" max="13825" width="22.875" style="11" customWidth="1"/>
    <col min="13826" max="13826" width="19" style="11" customWidth="1"/>
    <col min="13827" max="13827" width="20.5" style="11" customWidth="1"/>
    <col min="13828" max="13831" width="19" style="11" customWidth="1"/>
    <col min="13832" max="14080" width="6.875" style="11"/>
    <col min="14081" max="14081" width="22.875" style="11" customWidth="1"/>
    <col min="14082" max="14082" width="19" style="11" customWidth="1"/>
    <col min="14083" max="14083" width="20.5" style="11" customWidth="1"/>
    <col min="14084" max="14087" width="19" style="11" customWidth="1"/>
    <col min="14088" max="14336" width="6.875" style="11"/>
    <col min="14337" max="14337" width="22.875" style="11" customWidth="1"/>
    <col min="14338" max="14338" width="19" style="11" customWidth="1"/>
    <col min="14339" max="14339" width="20.5" style="11" customWidth="1"/>
    <col min="14340" max="14343" width="19" style="11" customWidth="1"/>
    <col min="14344" max="14592" width="6.875" style="11"/>
    <col min="14593" max="14593" width="22.875" style="11" customWidth="1"/>
    <col min="14594" max="14594" width="19" style="11" customWidth="1"/>
    <col min="14595" max="14595" width="20.5" style="11" customWidth="1"/>
    <col min="14596" max="14599" width="19" style="11" customWidth="1"/>
    <col min="14600" max="14848" width="6.875" style="11"/>
    <col min="14849" max="14849" width="22.875" style="11" customWidth="1"/>
    <col min="14850" max="14850" width="19" style="11" customWidth="1"/>
    <col min="14851" max="14851" width="20.5" style="11" customWidth="1"/>
    <col min="14852" max="14855" width="19" style="11" customWidth="1"/>
    <col min="14856" max="15104" width="6.875" style="11"/>
    <col min="15105" max="15105" width="22.875" style="11" customWidth="1"/>
    <col min="15106" max="15106" width="19" style="11" customWidth="1"/>
    <col min="15107" max="15107" width="20.5" style="11" customWidth="1"/>
    <col min="15108" max="15111" width="19" style="11" customWidth="1"/>
    <col min="15112" max="15360" width="6.875" style="11"/>
    <col min="15361" max="15361" width="22.875" style="11" customWidth="1"/>
    <col min="15362" max="15362" width="19" style="11" customWidth="1"/>
    <col min="15363" max="15363" width="20.5" style="11" customWidth="1"/>
    <col min="15364" max="15367" width="19" style="11" customWidth="1"/>
    <col min="15368" max="15616" width="6.875" style="11"/>
    <col min="15617" max="15617" width="22.875" style="11" customWidth="1"/>
    <col min="15618" max="15618" width="19" style="11" customWidth="1"/>
    <col min="15619" max="15619" width="20.5" style="11" customWidth="1"/>
    <col min="15620" max="15623" width="19" style="11" customWidth="1"/>
    <col min="15624" max="15872" width="6.875" style="11"/>
    <col min="15873" max="15873" width="22.875" style="11" customWidth="1"/>
    <col min="15874" max="15874" width="19" style="11" customWidth="1"/>
    <col min="15875" max="15875" width="20.5" style="11" customWidth="1"/>
    <col min="15876" max="15879" width="19" style="11" customWidth="1"/>
    <col min="15880" max="16128" width="6.875" style="11"/>
    <col min="16129" max="16129" width="22.875" style="11" customWidth="1"/>
    <col min="16130" max="16130" width="19" style="11" customWidth="1"/>
    <col min="16131" max="16131" width="20.5" style="11" customWidth="1"/>
    <col min="16132" max="16135" width="19" style="11" customWidth="1"/>
    <col min="16136" max="16384" width="6.875" style="11"/>
  </cols>
  <sheetData>
    <row r="1" spans="1:13" s="9" customFormat="1" ht="20.100000000000001" customHeight="1">
      <c r="A1" s="7" t="s">
        <v>311</v>
      </c>
      <c r="B1" s="54"/>
      <c r="C1" s="8"/>
      <c r="D1" s="54"/>
      <c r="E1" s="54"/>
      <c r="F1" s="37"/>
      <c r="G1" s="37"/>
    </row>
    <row r="2" spans="1:13" s="9" customFormat="1" ht="39" customHeight="1">
      <c r="A2" s="191" t="s">
        <v>490</v>
      </c>
      <c r="B2" s="192"/>
      <c r="C2" s="192"/>
      <c r="D2" s="192"/>
      <c r="E2" s="192"/>
      <c r="F2" s="192"/>
      <c r="G2" s="192"/>
    </row>
    <row r="3" spans="1:13" s="33" customFormat="1" ht="30.75" customHeight="1">
      <c r="A3" s="36"/>
      <c r="B3" s="54"/>
      <c r="C3" s="37"/>
      <c r="D3" s="54"/>
      <c r="E3" s="54"/>
      <c r="F3" s="37"/>
      <c r="G3" s="38" t="s">
        <v>312</v>
      </c>
    </row>
    <row r="4" spans="1:13" s="33" customFormat="1" ht="20.100000000000001" customHeight="1">
      <c r="A4" s="190" t="s">
        <v>313</v>
      </c>
      <c r="B4" s="190"/>
      <c r="C4" s="190" t="s">
        <v>314</v>
      </c>
      <c r="D4" s="190"/>
      <c r="E4" s="190"/>
      <c r="F4" s="190"/>
      <c r="G4" s="190"/>
    </row>
    <row r="5" spans="1:13" s="33" customFormat="1" ht="45" customHeight="1">
      <c r="A5" s="39" t="s">
        <v>315</v>
      </c>
      <c r="B5" s="39" t="s">
        <v>316</v>
      </c>
      <c r="C5" s="39" t="s">
        <v>315</v>
      </c>
      <c r="D5" s="39" t="s">
        <v>317</v>
      </c>
      <c r="E5" s="39" t="s">
        <v>318</v>
      </c>
      <c r="F5" s="39" t="s">
        <v>319</v>
      </c>
      <c r="G5" s="39" t="s">
        <v>320</v>
      </c>
    </row>
    <row r="6" spans="1:13" s="33" customFormat="1" ht="28.5" customHeight="1">
      <c r="A6" s="43" t="s">
        <v>321</v>
      </c>
      <c r="B6" s="59">
        <f>SUM(B7:B9)</f>
        <v>2111.5100000000002</v>
      </c>
      <c r="C6" s="48" t="s">
        <v>322</v>
      </c>
      <c r="D6" s="45">
        <f>SUM(D7:D16)</f>
        <v>3632.2131039999999</v>
      </c>
      <c r="E6" s="45">
        <f>SUM(E7:E16)</f>
        <v>3632.2131039999999</v>
      </c>
      <c r="F6" s="49">
        <f>SUM(F7:F16)</f>
        <v>0</v>
      </c>
      <c r="G6" s="49">
        <f t="shared" ref="G6" si="0">SUM(G7:G16)</f>
        <v>0</v>
      </c>
    </row>
    <row r="7" spans="1:13" s="33" customFormat="1" ht="28.5" customHeight="1">
      <c r="A7" s="61" t="s">
        <v>323</v>
      </c>
      <c r="B7" s="62">
        <v>2111.5100000000002</v>
      </c>
      <c r="C7" s="63" t="s">
        <v>439</v>
      </c>
      <c r="D7" s="60">
        <f>SUM(E7:G7)</f>
        <v>1478.1505</v>
      </c>
      <c r="E7" s="62">
        <v>1478.1505</v>
      </c>
      <c r="F7" s="41"/>
      <c r="G7" s="41"/>
    </row>
    <row r="8" spans="1:13" s="33" customFormat="1" ht="28.5" customHeight="1">
      <c r="A8" s="61" t="s">
        <v>324</v>
      </c>
      <c r="B8" s="55"/>
      <c r="C8" s="63" t="s">
        <v>476</v>
      </c>
      <c r="D8" s="60">
        <f t="shared" ref="D8:D18" si="1">SUM(E8:G8)</f>
        <v>228.13</v>
      </c>
      <c r="E8" s="62">
        <v>228.13</v>
      </c>
      <c r="F8" s="41"/>
      <c r="G8" s="41"/>
    </row>
    <row r="9" spans="1:13" s="33" customFormat="1" ht="28.5" customHeight="1">
      <c r="A9" s="43" t="s">
        <v>325</v>
      </c>
      <c r="B9" s="55"/>
      <c r="C9" s="64" t="s">
        <v>493</v>
      </c>
      <c r="D9" s="60">
        <f>SUM(E9:G9)</f>
        <v>48.248699999999999</v>
      </c>
      <c r="E9" s="62">
        <v>48.248699999999999</v>
      </c>
      <c r="F9" s="41"/>
      <c r="G9" s="41"/>
    </row>
    <row r="10" spans="1:13" s="33" customFormat="1" ht="28.5" customHeight="1">
      <c r="A10" s="43"/>
      <c r="B10" s="55"/>
      <c r="C10" s="64" t="s">
        <v>582</v>
      </c>
      <c r="D10" s="60">
        <f>E10+F10+G10</f>
        <v>259.7</v>
      </c>
      <c r="E10" s="62">
        <v>259.7</v>
      </c>
      <c r="F10" s="41"/>
      <c r="G10" s="41"/>
    </row>
    <row r="11" spans="1:13" s="33" customFormat="1" ht="28.5" customHeight="1">
      <c r="A11" s="43"/>
      <c r="B11" s="55"/>
      <c r="C11" s="64" t="s">
        <v>583</v>
      </c>
      <c r="D11" s="60">
        <f>E11+F11+G11</f>
        <v>1581</v>
      </c>
      <c r="E11" s="62">
        <v>1581</v>
      </c>
      <c r="F11" s="41"/>
      <c r="G11" s="41"/>
    </row>
    <row r="12" spans="1:13" s="33" customFormat="1" ht="28.5" customHeight="1">
      <c r="A12" s="43" t="s">
        <v>326</v>
      </c>
      <c r="B12" s="62">
        <v>1520.7</v>
      </c>
      <c r="C12" s="63" t="s">
        <v>477</v>
      </c>
      <c r="D12" s="60">
        <f>SUM(E12:G12)</f>
        <v>36.983904000000003</v>
      </c>
      <c r="E12" s="62">
        <v>36.983904000000003</v>
      </c>
      <c r="F12" s="41"/>
      <c r="G12" s="41"/>
    </row>
    <row r="13" spans="1:13" s="33" customFormat="1" ht="28.5" customHeight="1">
      <c r="A13" s="43" t="s">
        <v>323</v>
      </c>
      <c r="B13" s="62">
        <v>1520.7</v>
      </c>
      <c r="C13" s="46"/>
      <c r="D13" s="60">
        <f>SUM(E13:G13)</f>
        <v>0</v>
      </c>
      <c r="E13" s="62"/>
      <c r="F13" s="41"/>
      <c r="G13" s="41"/>
    </row>
    <row r="14" spans="1:13" s="33" customFormat="1" ht="28.5" customHeight="1">
      <c r="A14" s="43" t="s">
        <v>324</v>
      </c>
      <c r="B14" s="55"/>
      <c r="C14" s="46"/>
      <c r="D14" s="60">
        <f>SUM(E14:G14)</f>
        <v>0</v>
      </c>
      <c r="E14" s="62"/>
      <c r="F14" s="41"/>
      <c r="G14" s="41"/>
    </row>
    <row r="15" spans="1:13" s="33" customFormat="1" ht="28.5" customHeight="1">
      <c r="A15" s="61" t="s">
        <v>325</v>
      </c>
      <c r="B15" s="55"/>
      <c r="C15" s="63"/>
      <c r="D15" s="60"/>
      <c r="E15" s="62"/>
      <c r="F15" s="41"/>
      <c r="G15" s="41"/>
      <c r="M15" s="34"/>
    </row>
    <row r="16" spans="1:13" s="33" customFormat="1" ht="28.5" customHeight="1">
      <c r="A16" s="61"/>
      <c r="B16" s="55"/>
      <c r="C16" s="46"/>
      <c r="D16" s="60">
        <f t="shared" si="1"/>
        <v>0</v>
      </c>
      <c r="E16" s="59"/>
      <c r="F16" s="47"/>
      <c r="G16" s="47"/>
    </row>
    <row r="17" spans="1:7" s="33" customFormat="1" ht="28.5" customHeight="1">
      <c r="A17" s="44"/>
      <c r="B17" s="45"/>
      <c r="C17" s="48" t="s">
        <v>327</v>
      </c>
      <c r="D17" s="60">
        <f>SUM(E17:G17)</f>
        <v>-3.1039999998938583E-3</v>
      </c>
      <c r="E17" s="45">
        <f>B7+B13-E6</f>
        <v>-3.1039999998938583E-3</v>
      </c>
      <c r="F17" s="49">
        <f>B8+B14-F6</f>
        <v>0</v>
      </c>
      <c r="G17" s="49">
        <f>B9+B15-G6</f>
        <v>0</v>
      </c>
    </row>
    <row r="18" spans="1:7" s="33" customFormat="1" ht="28.5" customHeight="1">
      <c r="A18" s="44"/>
      <c r="B18" s="45"/>
      <c r="C18" s="48"/>
      <c r="D18" s="60">
        <f t="shared" si="1"/>
        <v>0</v>
      </c>
      <c r="E18" s="45"/>
      <c r="F18" s="49"/>
      <c r="G18" s="50"/>
    </row>
    <row r="19" spans="1:7" s="33" customFormat="1" ht="28.5" customHeight="1">
      <c r="A19" s="44" t="s">
        <v>491</v>
      </c>
      <c r="B19" s="51">
        <f>B6+B12</f>
        <v>3632.21</v>
      </c>
      <c r="C19" s="52" t="s">
        <v>492</v>
      </c>
      <c r="D19" s="45">
        <f>SUM(D6+D17)</f>
        <v>3632.21</v>
      </c>
      <c r="E19" s="45">
        <f>SUM(E6+E17)</f>
        <v>3632.21</v>
      </c>
      <c r="F19" s="49">
        <f>SUM(F6+F17)</f>
        <v>0</v>
      </c>
      <c r="G19" s="49">
        <f>SUM(G6+G17)</f>
        <v>0</v>
      </c>
    </row>
    <row r="20" spans="1:7" s="33" customFormat="1" ht="20.100000000000001" customHeight="1">
      <c r="A20" s="53"/>
      <c r="B20" s="56"/>
      <c r="C20" s="53"/>
      <c r="D20" s="56"/>
      <c r="E20" s="56"/>
      <c r="F20" s="53"/>
      <c r="G20" s="37"/>
    </row>
    <row r="21" spans="1:7" s="33" customFormat="1" ht="20.100000000000001" customHeight="1">
      <c r="A21" s="37"/>
      <c r="B21" s="54"/>
      <c r="C21" s="37"/>
      <c r="D21" s="54"/>
      <c r="E21" s="54"/>
      <c r="F21" s="37"/>
      <c r="G21" s="37"/>
    </row>
  </sheetData>
  <mergeCells count="3">
    <mergeCell ref="A4:B4"/>
    <mergeCell ref="C4:G4"/>
    <mergeCell ref="A2:G2"/>
  </mergeCells>
  <phoneticPr fontId="2" type="noConversion"/>
  <dataValidations count="1">
    <dataValidation showInputMessage="1" showErrorMessage="1" prompt="若无数据则为空,不输&quot;0&quot;" sqref="D6:G19 B6:B19"/>
  </dataValidations>
  <printOptions horizontalCentered="1"/>
  <pageMargins left="0" right="0" top="0.59" bottom="0" header="0.64" footer="0.49999999249075339"/>
  <pageSetup paperSize="9" scale="96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showGridLines="0" showZeros="0" workbookViewId="0">
      <pane xSplit="2" ySplit="5" topLeftCell="C6" activePane="bottomRight" state="frozen"/>
      <selection activeCell="H8" sqref="H8"/>
      <selection pane="topRight" activeCell="H8" sqref="H8"/>
      <selection pane="bottomLeft" activeCell="H8" sqref="H8"/>
      <selection pane="bottomRight" activeCell="C15" sqref="C15"/>
    </sheetView>
  </sheetViews>
  <sheetFormatPr defaultColWidth="6.875" defaultRowHeight="12.75" customHeight="1"/>
  <cols>
    <col min="1" max="1" width="12.875" style="13" customWidth="1"/>
    <col min="2" max="2" width="30.125" style="13" customWidth="1"/>
    <col min="3" max="3" width="19.125" style="73" customWidth="1"/>
    <col min="4" max="4" width="19.875" style="73" customWidth="1"/>
    <col min="5" max="5" width="19.375" style="73" customWidth="1"/>
    <col min="6" max="6" width="17.875" style="73" customWidth="1"/>
    <col min="7" max="245" width="6.875" style="13"/>
    <col min="246" max="246" width="23.625" style="13" customWidth="1"/>
    <col min="247" max="247" width="44.625" style="13" customWidth="1"/>
    <col min="248" max="248" width="16.5" style="13" customWidth="1"/>
    <col min="249" max="251" width="13.625" style="13" customWidth="1"/>
    <col min="252" max="501" width="6.875" style="13"/>
    <col min="502" max="502" width="23.625" style="13" customWidth="1"/>
    <col min="503" max="503" width="44.625" style="13" customWidth="1"/>
    <col min="504" max="504" width="16.5" style="13" customWidth="1"/>
    <col min="505" max="507" width="13.625" style="13" customWidth="1"/>
    <col min="508" max="757" width="6.875" style="13"/>
    <col min="758" max="758" width="23.625" style="13" customWidth="1"/>
    <col min="759" max="759" width="44.625" style="13" customWidth="1"/>
    <col min="760" max="760" width="16.5" style="13" customWidth="1"/>
    <col min="761" max="763" width="13.625" style="13" customWidth="1"/>
    <col min="764" max="1013" width="6.875" style="13"/>
    <col min="1014" max="1014" width="23.625" style="13" customWidth="1"/>
    <col min="1015" max="1015" width="44.625" style="13" customWidth="1"/>
    <col min="1016" max="1016" width="16.5" style="13" customWidth="1"/>
    <col min="1017" max="1019" width="13.625" style="13" customWidth="1"/>
    <col min="1020" max="1269" width="6.875" style="13"/>
    <col min="1270" max="1270" width="23.625" style="13" customWidth="1"/>
    <col min="1271" max="1271" width="44.625" style="13" customWidth="1"/>
    <col min="1272" max="1272" width="16.5" style="13" customWidth="1"/>
    <col min="1273" max="1275" width="13.625" style="13" customWidth="1"/>
    <col min="1276" max="1525" width="6.875" style="13"/>
    <col min="1526" max="1526" width="23.625" style="13" customWidth="1"/>
    <col min="1527" max="1527" width="44.625" style="13" customWidth="1"/>
    <col min="1528" max="1528" width="16.5" style="13" customWidth="1"/>
    <col min="1529" max="1531" width="13.625" style="13" customWidth="1"/>
    <col min="1532" max="1781" width="6.875" style="13"/>
    <col min="1782" max="1782" width="23.625" style="13" customWidth="1"/>
    <col min="1783" max="1783" width="44.625" style="13" customWidth="1"/>
    <col min="1784" max="1784" width="16.5" style="13" customWidth="1"/>
    <col min="1785" max="1787" width="13.625" style="13" customWidth="1"/>
    <col min="1788" max="2037" width="6.875" style="13"/>
    <col min="2038" max="2038" width="23.625" style="13" customWidth="1"/>
    <col min="2039" max="2039" width="44.625" style="13" customWidth="1"/>
    <col min="2040" max="2040" width="16.5" style="13" customWidth="1"/>
    <col min="2041" max="2043" width="13.625" style="13" customWidth="1"/>
    <col min="2044" max="2293" width="6.875" style="13"/>
    <col min="2294" max="2294" width="23.625" style="13" customWidth="1"/>
    <col min="2295" max="2295" width="44.625" style="13" customWidth="1"/>
    <col min="2296" max="2296" width="16.5" style="13" customWidth="1"/>
    <col min="2297" max="2299" width="13.625" style="13" customWidth="1"/>
    <col min="2300" max="2549" width="6.875" style="13"/>
    <col min="2550" max="2550" width="23.625" style="13" customWidth="1"/>
    <col min="2551" max="2551" width="44.625" style="13" customWidth="1"/>
    <col min="2552" max="2552" width="16.5" style="13" customWidth="1"/>
    <col min="2553" max="2555" width="13.625" style="13" customWidth="1"/>
    <col min="2556" max="2805" width="6.875" style="13"/>
    <col min="2806" max="2806" width="23.625" style="13" customWidth="1"/>
    <col min="2807" max="2807" width="44.625" style="13" customWidth="1"/>
    <col min="2808" max="2808" width="16.5" style="13" customWidth="1"/>
    <col min="2809" max="2811" width="13.625" style="13" customWidth="1"/>
    <col min="2812" max="3061" width="6.875" style="13"/>
    <col min="3062" max="3062" width="23.625" style="13" customWidth="1"/>
    <col min="3063" max="3063" width="44.625" style="13" customWidth="1"/>
    <col min="3064" max="3064" width="16.5" style="13" customWidth="1"/>
    <col min="3065" max="3067" width="13.625" style="13" customWidth="1"/>
    <col min="3068" max="3317" width="6.875" style="13"/>
    <col min="3318" max="3318" width="23.625" style="13" customWidth="1"/>
    <col min="3319" max="3319" width="44.625" style="13" customWidth="1"/>
    <col min="3320" max="3320" width="16.5" style="13" customWidth="1"/>
    <col min="3321" max="3323" width="13.625" style="13" customWidth="1"/>
    <col min="3324" max="3573" width="6.875" style="13"/>
    <col min="3574" max="3574" width="23.625" style="13" customWidth="1"/>
    <col min="3575" max="3575" width="44.625" style="13" customWidth="1"/>
    <col min="3576" max="3576" width="16.5" style="13" customWidth="1"/>
    <col min="3577" max="3579" width="13.625" style="13" customWidth="1"/>
    <col min="3580" max="3829" width="6.875" style="13"/>
    <col min="3830" max="3830" width="23.625" style="13" customWidth="1"/>
    <col min="3831" max="3831" width="44.625" style="13" customWidth="1"/>
    <col min="3832" max="3832" width="16.5" style="13" customWidth="1"/>
    <col min="3833" max="3835" width="13.625" style="13" customWidth="1"/>
    <col min="3836" max="4085" width="6.875" style="13"/>
    <col min="4086" max="4086" width="23.625" style="13" customWidth="1"/>
    <col min="4087" max="4087" width="44.625" style="13" customWidth="1"/>
    <col min="4088" max="4088" width="16.5" style="13" customWidth="1"/>
    <col min="4089" max="4091" width="13.625" style="13" customWidth="1"/>
    <col min="4092" max="4341" width="6.875" style="13"/>
    <col min="4342" max="4342" width="23.625" style="13" customWidth="1"/>
    <col min="4343" max="4343" width="44.625" style="13" customWidth="1"/>
    <col min="4344" max="4344" width="16.5" style="13" customWidth="1"/>
    <col min="4345" max="4347" width="13.625" style="13" customWidth="1"/>
    <col min="4348" max="4597" width="6.875" style="13"/>
    <col min="4598" max="4598" width="23.625" style="13" customWidth="1"/>
    <col min="4599" max="4599" width="44.625" style="13" customWidth="1"/>
    <col min="4600" max="4600" width="16.5" style="13" customWidth="1"/>
    <col min="4601" max="4603" width="13.625" style="13" customWidth="1"/>
    <col min="4604" max="4853" width="6.875" style="13"/>
    <col min="4854" max="4854" width="23.625" style="13" customWidth="1"/>
    <col min="4855" max="4855" width="44.625" style="13" customWidth="1"/>
    <col min="4856" max="4856" width="16.5" style="13" customWidth="1"/>
    <col min="4857" max="4859" width="13.625" style="13" customWidth="1"/>
    <col min="4860" max="5109" width="6.875" style="13"/>
    <col min="5110" max="5110" width="23.625" style="13" customWidth="1"/>
    <col min="5111" max="5111" width="44.625" style="13" customWidth="1"/>
    <col min="5112" max="5112" width="16.5" style="13" customWidth="1"/>
    <col min="5113" max="5115" width="13.625" style="13" customWidth="1"/>
    <col min="5116" max="5365" width="6.875" style="13"/>
    <col min="5366" max="5366" width="23.625" style="13" customWidth="1"/>
    <col min="5367" max="5367" width="44.625" style="13" customWidth="1"/>
    <col min="5368" max="5368" width="16.5" style="13" customWidth="1"/>
    <col min="5369" max="5371" width="13.625" style="13" customWidth="1"/>
    <col min="5372" max="5621" width="6.875" style="13"/>
    <col min="5622" max="5622" width="23.625" style="13" customWidth="1"/>
    <col min="5623" max="5623" width="44.625" style="13" customWidth="1"/>
    <col min="5624" max="5624" width="16.5" style="13" customWidth="1"/>
    <col min="5625" max="5627" width="13.625" style="13" customWidth="1"/>
    <col min="5628" max="5877" width="6.875" style="13"/>
    <col min="5878" max="5878" width="23.625" style="13" customWidth="1"/>
    <col min="5879" max="5879" width="44.625" style="13" customWidth="1"/>
    <col min="5880" max="5880" width="16.5" style="13" customWidth="1"/>
    <col min="5881" max="5883" width="13.625" style="13" customWidth="1"/>
    <col min="5884" max="6133" width="6.875" style="13"/>
    <col min="6134" max="6134" width="23.625" style="13" customWidth="1"/>
    <col min="6135" max="6135" width="44.625" style="13" customWidth="1"/>
    <col min="6136" max="6136" width="16.5" style="13" customWidth="1"/>
    <col min="6137" max="6139" width="13.625" style="13" customWidth="1"/>
    <col min="6140" max="6389" width="6.875" style="13"/>
    <col min="6390" max="6390" width="23.625" style="13" customWidth="1"/>
    <col min="6391" max="6391" width="44.625" style="13" customWidth="1"/>
    <col min="6392" max="6392" width="16.5" style="13" customWidth="1"/>
    <col min="6393" max="6395" width="13.625" style="13" customWidth="1"/>
    <col min="6396" max="6645" width="6.875" style="13"/>
    <col min="6646" max="6646" width="23.625" style="13" customWidth="1"/>
    <col min="6647" max="6647" width="44.625" style="13" customWidth="1"/>
    <col min="6648" max="6648" width="16.5" style="13" customWidth="1"/>
    <col min="6649" max="6651" width="13.625" style="13" customWidth="1"/>
    <col min="6652" max="6901" width="6.875" style="13"/>
    <col min="6902" max="6902" width="23.625" style="13" customWidth="1"/>
    <col min="6903" max="6903" width="44.625" style="13" customWidth="1"/>
    <col min="6904" max="6904" width="16.5" style="13" customWidth="1"/>
    <col min="6905" max="6907" width="13.625" style="13" customWidth="1"/>
    <col min="6908" max="7157" width="6.875" style="13"/>
    <col min="7158" max="7158" width="23.625" style="13" customWidth="1"/>
    <col min="7159" max="7159" width="44.625" style="13" customWidth="1"/>
    <col min="7160" max="7160" width="16.5" style="13" customWidth="1"/>
    <col min="7161" max="7163" width="13.625" style="13" customWidth="1"/>
    <col min="7164" max="7413" width="6.875" style="13"/>
    <col min="7414" max="7414" width="23.625" style="13" customWidth="1"/>
    <col min="7415" max="7415" width="44.625" style="13" customWidth="1"/>
    <col min="7416" max="7416" width="16.5" style="13" customWidth="1"/>
    <col min="7417" max="7419" width="13.625" style="13" customWidth="1"/>
    <col min="7420" max="7669" width="6.875" style="13"/>
    <col min="7670" max="7670" width="23.625" style="13" customWidth="1"/>
    <col min="7671" max="7671" width="44.625" style="13" customWidth="1"/>
    <col min="7672" max="7672" width="16.5" style="13" customWidth="1"/>
    <col min="7673" max="7675" width="13.625" style="13" customWidth="1"/>
    <col min="7676" max="7925" width="6.875" style="13"/>
    <col min="7926" max="7926" width="23.625" style="13" customWidth="1"/>
    <col min="7927" max="7927" width="44.625" style="13" customWidth="1"/>
    <col min="7928" max="7928" width="16.5" style="13" customWidth="1"/>
    <col min="7929" max="7931" width="13.625" style="13" customWidth="1"/>
    <col min="7932" max="8181" width="6.875" style="13"/>
    <col min="8182" max="8182" width="23.625" style="13" customWidth="1"/>
    <col min="8183" max="8183" width="44.625" style="13" customWidth="1"/>
    <col min="8184" max="8184" width="16.5" style="13" customWidth="1"/>
    <col min="8185" max="8187" width="13.625" style="13" customWidth="1"/>
    <col min="8188" max="8437" width="6.875" style="13"/>
    <col min="8438" max="8438" width="23.625" style="13" customWidth="1"/>
    <col min="8439" max="8439" width="44.625" style="13" customWidth="1"/>
    <col min="8440" max="8440" width="16.5" style="13" customWidth="1"/>
    <col min="8441" max="8443" width="13.625" style="13" customWidth="1"/>
    <col min="8444" max="8693" width="6.875" style="13"/>
    <col min="8694" max="8694" width="23.625" style="13" customWidth="1"/>
    <col min="8695" max="8695" width="44.625" style="13" customWidth="1"/>
    <col min="8696" max="8696" width="16.5" style="13" customWidth="1"/>
    <col min="8697" max="8699" width="13.625" style="13" customWidth="1"/>
    <col min="8700" max="8949" width="6.875" style="13"/>
    <col min="8950" max="8950" width="23.625" style="13" customWidth="1"/>
    <col min="8951" max="8951" width="44.625" style="13" customWidth="1"/>
    <col min="8952" max="8952" width="16.5" style="13" customWidth="1"/>
    <col min="8953" max="8955" width="13.625" style="13" customWidth="1"/>
    <col min="8956" max="9205" width="6.875" style="13"/>
    <col min="9206" max="9206" width="23.625" style="13" customWidth="1"/>
    <col min="9207" max="9207" width="44.625" style="13" customWidth="1"/>
    <col min="9208" max="9208" width="16.5" style="13" customWidth="1"/>
    <col min="9209" max="9211" width="13.625" style="13" customWidth="1"/>
    <col min="9212" max="9461" width="6.875" style="13"/>
    <col min="9462" max="9462" width="23.625" style="13" customWidth="1"/>
    <col min="9463" max="9463" width="44.625" style="13" customWidth="1"/>
    <col min="9464" max="9464" width="16.5" style="13" customWidth="1"/>
    <col min="9465" max="9467" width="13.625" style="13" customWidth="1"/>
    <col min="9468" max="9717" width="6.875" style="13"/>
    <col min="9718" max="9718" width="23.625" style="13" customWidth="1"/>
    <col min="9719" max="9719" width="44.625" style="13" customWidth="1"/>
    <col min="9720" max="9720" width="16.5" style="13" customWidth="1"/>
    <col min="9721" max="9723" width="13.625" style="13" customWidth="1"/>
    <col min="9724" max="9973" width="6.875" style="13"/>
    <col min="9974" max="9974" width="23.625" style="13" customWidth="1"/>
    <col min="9975" max="9975" width="44.625" style="13" customWidth="1"/>
    <col min="9976" max="9976" width="16.5" style="13" customWidth="1"/>
    <col min="9977" max="9979" width="13.625" style="13" customWidth="1"/>
    <col min="9980" max="10229" width="6.875" style="13"/>
    <col min="10230" max="10230" width="23.625" style="13" customWidth="1"/>
    <col min="10231" max="10231" width="44.625" style="13" customWidth="1"/>
    <col min="10232" max="10232" width="16.5" style="13" customWidth="1"/>
    <col min="10233" max="10235" width="13.625" style="13" customWidth="1"/>
    <col min="10236" max="10485" width="6.875" style="13"/>
    <col min="10486" max="10486" width="23.625" style="13" customWidth="1"/>
    <col min="10487" max="10487" width="44.625" style="13" customWidth="1"/>
    <col min="10488" max="10488" width="16.5" style="13" customWidth="1"/>
    <col min="10489" max="10491" width="13.625" style="13" customWidth="1"/>
    <col min="10492" max="10741" width="6.875" style="13"/>
    <col min="10742" max="10742" width="23.625" style="13" customWidth="1"/>
    <col min="10743" max="10743" width="44.625" style="13" customWidth="1"/>
    <col min="10744" max="10744" width="16.5" style="13" customWidth="1"/>
    <col min="10745" max="10747" width="13.625" style="13" customWidth="1"/>
    <col min="10748" max="10997" width="6.875" style="13"/>
    <col min="10998" max="10998" width="23.625" style="13" customWidth="1"/>
    <col min="10999" max="10999" width="44.625" style="13" customWidth="1"/>
    <col min="11000" max="11000" width="16.5" style="13" customWidth="1"/>
    <col min="11001" max="11003" width="13.625" style="13" customWidth="1"/>
    <col min="11004" max="11253" width="6.875" style="13"/>
    <col min="11254" max="11254" width="23.625" style="13" customWidth="1"/>
    <col min="11255" max="11255" width="44.625" style="13" customWidth="1"/>
    <col min="11256" max="11256" width="16.5" style="13" customWidth="1"/>
    <col min="11257" max="11259" width="13.625" style="13" customWidth="1"/>
    <col min="11260" max="11509" width="6.875" style="13"/>
    <col min="11510" max="11510" width="23.625" style="13" customWidth="1"/>
    <col min="11511" max="11511" width="44.625" style="13" customWidth="1"/>
    <col min="11512" max="11512" width="16.5" style="13" customWidth="1"/>
    <col min="11513" max="11515" width="13.625" style="13" customWidth="1"/>
    <col min="11516" max="11765" width="6.875" style="13"/>
    <col min="11766" max="11766" width="23.625" style="13" customWidth="1"/>
    <col min="11767" max="11767" width="44.625" style="13" customWidth="1"/>
    <col min="11768" max="11768" width="16.5" style="13" customWidth="1"/>
    <col min="11769" max="11771" width="13.625" style="13" customWidth="1"/>
    <col min="11772" max="12021" width="6.875" style="13"/>
    <col min="12022" max="12022" width="23.625" style="13" customWidth="1"/>
    <col min="12023" max="12023" width="44.625" style="13" customWidth="1"/>
    <col min="12024" max="12024" width="16.5" style="13" customWidth="1"/>
    <col min="12025" max="12027" width="13.625" style="13" customWidth="1"/>
    <col min="12028" max="12277" width="6.875" style="13"/>
    <col min="12278" max="12278" width="23.625" style="13" customWidth="1"/>
    <col min="12279" max="12279" width="44.625" style="13" customWidth="1"/>
    <col min="12280" max="12280" width="16.5" style="13" customWidth="1"/>
    <col min="12281" max="12283" width="13.625" style="13" customWidth="1"/>
    <col min="12284" max="12533" width="6.875" style="13"/>
    <col min="12534" max="12534" width="23.625" style="13" customWidth="1"/>
    <col min="12535" max="12535" width="44.625" style="13" customWidth="1"/>
    <col min="12536" max="12536" width="16.5" style="13" customWidth="1"/>
    <col min="12537" max="12539" width="13.625" style="13" customWidth="1"/>
    <col min="12540" max="12789" width="6.875" style="13"/>
    <col min="12790" max="12790" width="23.625" style="13" customWidth="1"/>
    <col min="12791" max="12791" width="44.625" style="13" customWidth="1"/>
    <col min="12792" max="12792" width="16.5" style="13" customWidth="1"/>
    <col min="12793" max="12795" width="13.625" style="13" customWidth="1"/>
    <col min="12796" max="13045" width="6.875" style="13"/>
    <col min="13046" max="13046" width="23.625" style="13" customWidth="1"/>
    <col min="13047" max="13047" width="44.625" style="13" customWidth="1"/>
    <col min="13048" max="13048" width="16.5" style="13" customWidth="1"/>
    <col min="13049" max="13051" width="13.625" style="13" customWidth="1"/>
    <col min="13052" max="13301" width="6.875" style="13"/>
    <col min="13302" max="13302" width="23.625" style="13" customWidth="1"/>
    <col min="13303" max="13303" width="44.625" style="13" customWidth="1"/>
    <col min="13304" max="13304" width="16.5" style="13" customWidth="1"/>
    <col min="13305" max="13307" width="13.625" style="13" customWidth="1"/>
    <col min="13308" max="13557" width="6.875" style="13"/>
    <col min="13558" max="13558" width="23.625" style="13" customWidth="1"/>
    <col min="13559" max="13559" width="44.625" style="13" customWidth="1"/>
    <col min="13560" max="13560" width="16.5" style="13" customWidth="1"/>
    <col min="13561" max="13563" width="13.625" style="13" customWidth="1"/>
    <col min="13564" max="13813" width="6.875" style="13"/>
    <col min="13814" max="13814" width="23.625" style="13" customWidth="1"/>
    <col min="13815" max="13815" width="44.625" style="13" customWidth="1"/>
    <col min="13816" max="13816" width="16.5" style="13" customWidth="1"/>
    <col min="13817" max="13819" width="13.625" style="13" customWidth="1"/>
    <col min="13820" max="14069" width="6.875" style="13"/>
    <col min="14070" max="14070" width="23.625" style="13" customWidth="1"/>
    <col min="14071" max="14071" width="44.625" style="13" customWidth="1"/>
    <col min="14072" max="14072" width="16.5" style="13" customWidth="1"/>
    <col min="14073" max="14075" width="13.625" style="13" customWidth="1"/>
    <col min="14076" max="14325" width="6.875" style="13"/>
    <col min="14326" max="14326" width="23.625" style="13" customWidth="1"/>
    <col min="14327" max="14327" width="44.625" style="13" customWidth="1"/>
    <col min="14328" max="14328" width="16.5" style="13" customWidth="1"/>
    <col min="14329" max="14331" width="13.625" style="13" customWidth="1"/>
    <col min="14332" max="14581" width="6.875" style="13"/>
    <col min="14582" max="14582" width="23.625" style="13" customWidth="1"/>
    <col min="14583" max="14583" width="44.625" style="13" customWidth="1"/>
    <col min="14584" max="14584" width="16.5" style="13" customWidth="1"/>
    <col min="14585" max="14587" width="13.625" style="13" customWidth="1"/>
    <col min="14588" max="14837" width="6.875" style="13"/>
    <col min="14838" max="14838" width="23.625" style="13" customWidth="1"/>
    <col min="14839" max="14839" width="44.625" style="13" customWidth="1"/>
    <col min="14840" max="14840" width="16.5" style="13" customWidth="1"/>
    <col min="14841" max="14843" width="13.625" style="13" customWidth="1"/>
    <col min="14844" max="15093" width="6.875" style="13"/>
    <col min="15094" max="15094" width="23.625" style="13" customWidth="1"/>
    <col min="15095" max="15095" width="44.625" style="13" customWidth="1"/>
    <col min="15096" max="15096" width="16.5" style="13" customWidth="1"/>
    <col min="15097" max="15099" width="13.625" style="13" customWidth="1"/>
    <col min="15100" max="15349" width="6.875" style="13"/>
    <col min="15350" max="15350" width="23.625" style="13" customWidth="1"/>
    <col min="15351" max="15351" width="44.625" style="13" customWidth="1"/>
    <col min="15352" max="15352" width="16.5" style="13" customWidth="1"/>
    <col min="15353" max="15355" width="13.625" style="13" customWidth="1"/>
    <col min="15356" max="15605" width="6.875" style="13"/>
    <col min="15606" max="15606" width="23.625" style="13" customWidth="1"/>
    <col min="15607" max="15607" width="44.625" style="13" customWidth="1"/>
    <col min="15608" max="15608" width="16.5" style="13" customWidth="1"/>
    <col min="15609" max="15611" width="13.625" style="13" customWidth="1"/>
    <col min="15612" max="15861" width="6.875" style="13"/>
    <col min="15862" max="15862" width="23.625" style="13" customWidth="1"/>
    <col min="15863" max="15863" width="44.625" style="13" customWidth="1"/>
    <col min="15864" max="15864" width="16.5" style="13" customWidth="1"/>
    <col min="15865" max="15867" width="13.625" style="13" customWidth="1"/>
    <col min="15868" max="16117" width="6.875" style="13"/>
    <col min="16118" max="16118" width="23.625" style="13" customWidth="1"/>
    <col min="16119" max="16119" width="44.625" style="13" customWidth="1"/>
    <col min="16120" max="16120" width="16.5" style="13" customWidth="1"/>
    <col min="16121" max="16123" width="13.625" style="13" customWidth="1"/>
    <col min="16124" max="16384" width="6.875" style="13"/>
  </cols>
  <sheetData>
    <row r="1" spans="1:6" ht="20.100000000000001" customHeight="1">
      <c r="A1" s="12" t="s">
        <v>328</v>
      </c>
    </row>
    <row r="2" spans="1:6" ht="42" customHeight="1">
      <c r="A2" s="195" t="s">
        <v>501</v>
      </c>
      <c r="B2" s="196"/>
      <c r="C2" s="196"/>
      <c r="D2" s="196"/>
      <c r="E2" s="196"/>
      <c r="F2" s="196"/>
    </row>
    <row r="3" spans="1:6" s="71" customFormat="1" ht="30.75" customHeight="1">
      <c r="A3" s="76"/>
      <c r="B3" s="77"/>
      <c r="C3" s="78"/>
      <c r="D3" s="78"/>
      <c r="E3" s="78"/>
      <c r="F3" s="79" t="s">
        <v>312</v>
      </c>
    </row>
    <row r="4" spans="1:6" ht="20.100000000000001" customHeight="1">
      <c r="A4" s="193" t="s">
        <v>329</v>
      </c>
      <c r="B4" s="193"/>
      <c r="C4" s="194" t="s">
        <v>478</v>
      </c>
      <c r="D4" s="193" t="s">
        <v>479</v>
      </c>
      <c r="E4" s="193"/>
      <c r="F4" s="193"/>
    </row>
    <row r="5" spans="1:6" ht="20.100000000000001" customHeight="1">
      <c r="A5" s="16" t="s">
        <v>331</v>
      </c>
      <c r="B5" s="16" t="s">
        <v>332</v>
      </c>
      <c r="C5" s="193"/>
      <c r="D5" s="32" t="s">
        <v>333</v>
      </c>
      <c r="E5" s="32" t="s">
        <v>334</v>
      </c>
      <c r="F5" s="32" t="s">
        <v>335</v>
      </c>
    </row>
    <row r="6" spans="1:6" s="171" customFormat="1" ht="20.100000000000001" customHeight="1">
      <c r="A6" s="158" t="s">
        <v>317</v>
      </c>
      <c r="B6" s="158"/>
      <c r="C6" s="179">
        <v>5145.9399999999996</v>
      </c>
      <c r="D6" s="179">
        <v>3632.21</v>
      </c>
      <c r="E6" s="179">
        <v>758.51</v>
      </c>
      <c r="F6" s="179">
        <v>2873.7</v>
      </c>
    </row>
    <row r="7" spans="1:6" s="171" customFormat="1" ht="20.100000000000001" customHeight="1">
      <c r="A7" s="158" t="s">
        <v>438</v>
      </c>
      <c r="B7" s="158" t="s">
        <v>439</v>
      </c>
      <c r="C7" s="179">
        <v>302</v>
      </c>
      <c r="D7" s="179">
        <v>1478.15</v>
      </c>
      <c r="E7" s="179">
        <v>445.15</v>
      </c>
      <c r="F7" s="179">
        <v>1033</v>
      </c>
    </row>
    <row r="8" spans="1:6" s="171" customFormat="1" ht="20.100000000000001" customHeight="1">
      <c r="A8" s="158" t="s">
        <v>502</v>
      </c>
      <c r="B8" s="158" t="s">
        <v>503</v>
      </c>
      <c r="C8" s="179">
        <v>302</v>
      </c>
      <c r="D8" s="179">
        <v>1478.15</v>
      </c>
      <c r="E8" s="179">
        <v>445.15</v>
      </c>
      <c r="F8" s="179">
        <v>1033</v>
      </c>
    </row>
    <row r="9" spans="1:6" s="171" customFormat="1" ht="20.100000000000001" customHeight="1">
      <c r="A9" s="158" t="s">
        <v>504</v>
      </c>
      <c r="B9" s="158" t="s">
        <v>440</v>
      </c>
      <c r="C9" s="179"/>
      <c r="D9" s="179">
        <v>369.18</v>
      </c>
      <c r="E9" s="179">
        <v>369.18</v>
      </c>
      <c r="F9" s="179"/>
    </row>
    <row r="10" spans="1:6" s="171" customFormat="1" ht="20.100000000000001" customHeight="1">
      <c r="A10" s="158" t="s">
        <v>505</v>
      </c>
      <c r="B10" s="158" t="s">
        <v>441</v>
      </c>
      <c r="C10" s="179"/>
      <c r="D10" s="179">
        <v>207.6</v>
      </c>
      <c r="E10" s="179"/>
      <c r="F10" s="179">
        <v>207.6</v>
      </c>
    </row>
    <row r="11" spans="1:6" s="171" customFormat="1" ht="20.100000000000001" customHeight="1">
      <c r="A11" s="158" t="s">
        <v>506</v>
      </c>
      <c r="B11" s="158" t="s">
        <v>507</v>
      </c>
      <c r="C11" s="179">
        <v>280</v>
      </c>
      <c r="D11" s="179"/>
      <c r="E11" s="179"/>
      <c r="F11" s="179"/>
    </row>
    <row r="12" spans="1:6" s="171" customFormat="1" ht="20.100000000000001" customHeight="1">
      <c r="A12" s="158" t="s">
        <v>508</v>
      </c>
      <c r="B12" s="158" t="s">
        <v>509</v>
      </c>
      <c r="C12" s="179"/>
      <c r="D12" s="179">
        <v>75.97</v>
      </c>
      <c r="E12" s="179">
        <v>75.97</v>
      </c>
      <c r="F12" s="179"/>
    </row>
    <row r="13" spans="1:6" s="171" customFormat="1" ht="20.100000000000001" customHeight="1">
      <c r="A13" s="158" t="s">
        <v>510</v>
      </c>
      <c r="B13" s="158" t="s">
        <v>511</v>
      </c>
      <c r="C13" s="179">
        <v>22</v>
      </c>
      <c r="D13" s="179">
        <v>825.4</v>
      </c>
      <c r="E13" s="179"/>
      <c r="F13" s="179">
        <v>825.4</v>
      </c>
    </row>
    <row r="14" spans="1:6" s="171" customFormat="1" ht="20.100000000000001" customHeight="1">
      <c r="A14" s="158" t="s">
        <v>512</v>
      </c>
      <c r="B14" s="158" t="s">
        <v>476</v>
      </c>
      <c r="C14" s="179">
        <v>237.92</v>
      </c>
      <c r="D14" s="179">
        <v>228.13</v>
      </c>
      <c r="E14" s="179">
        <v>228.13</v>
      </c>
      <c r="F14" s="179"/>
    </row>
    <row r="15" spans="1:6" s="171" customFormat="1" ht="20.100000000000001" customHeight="1">
      <c r="A15" s="158" t="s">
        <v>513</v>
      </c>
      <c r="B15" s="158" t="s">
        <v>514</v>
      </c>
      <c r="C15" s="179">
        <v>237.92</v>
      </c>
      <c r="D15" s="179">
        <v>228.13</v>
      </c>
      <c r="E15" s="179">
        <v>228.13</v>
      </c>
      <c r="F15" s="179"/>
    </row>
    <row r="16" spans="1:6" s="171" customFormat="1" ht="20.100000000000001" customHeight="1">
      <c r="A16" s="158" t="s">
        <v>515</v>
      </c>
      <c r="B16" s="158" t="s">
        <v>516</v>
      </c>
      <c r="C16" s="179">
        <v>53.43</v>
      </c>
      <c r="D16" s="179">
        <v>30.39</v>
      </c>
      <c r="E16" s="179">
        <v>30.39</v>
      </c>
      <c r="F16" s="179"/>
    </row>
    <row r="17" spans="1:6" s="171" customFormat="1" ht="20.100000000000001" customHeight="1">
      <c r="A17" s="158" t="s">
        <v>517</v>
      </c>
      <c r="B17" s="158" t="s">
        <v>518</v>
      </c>
      <c r="C17" s="179">
        <v>21.37</v>
      </c>
      <c r="D17" s="179">
        <v>15.2</v>
      </c>
      <c r="E17" s="179">
        <v>15.2</v>
      </c>
      <c r="F17" s="179"/>
    </row>
    <row r="18" spans="1:6" s="171" customFormat="1" ht="20.100000000000001" customHeight="1">
      <c r="A18" s="158" t="s">
        <v>519</v>
      </c>
      <c r="B18" s="158" t="s">
        <v>520</v>
      </c>
      <c r="C18" s="179"/>
      <c r="D18" s="179">
        <v>182.54</v>
      </c>
      <c r="E18" s="179">
        <v>182.54</v>
      </c>
      <c r="F18" s="179"/>
    </row>
    <row r="19" spans="1:6" s="171" customFormat="1" ht="20.100000000000001" customHeight="1">
      <c r="A19" s="158" t="s">
        <v>519</v>
      </c>
      <c r="B19" s="158" t="s">
        <v>521</v>
      </c>
      <c r="C19" s="179">
        <v>163.12</v>
      </c>
      <c r="D19" s="179"/>
      <c r="E19" s="179"/>
      <c r="F19" s="179"/>
    </row>
    <row r="20" spans="1:6" s="171" customFormat="1" ht="20.100000000000001" customHeight="1">
      <c r="A20" s="158" t="s">
        <v>522</v>
      </c>
      <c r="B20" s="158" t="s">
        <v>493</v>
      </c>
      <c r="C20" s="179">
        <v>68.989999999999995</v>
      </c>
      <c r="D20" s="179">
        <v>48.25</v>
      </c>
      <c r="E20" s="179">
        <v>48.25</v>
      </c>
      <c r="F20" s="179"/>
    </row>
    <row r="21" spans="1:6" s="171" customFormat="1" ht="20.100000000000001" customHeight="1">
      <c r="A21" s="158" t="s">
        <v>523</v>
      </c>
      <c r="B21" s="158" t="s">
        <v>524</v>
      </c>
      <c r="C21" s="179">
        <v>68.989999999999995</v>
      </c>
      <c r="D21" s="179">
        <v>48.25</v>
      </c>
      <c r="E21" s="179">
        <v>48.25</v>
      </c>
      <c r="F21" s="179"/>
    </row>
    <row r="22" spans="1:6" s="171" customFormat="1" ht="20.100000000000001" customHeight="1">
      <c r="A22" s="158" t="s">
        <v>525</v>
      </c>
      <c r="B22" s="158" t="s">
        <v>526</v>
      </c>
      <c r="C22" s="179">
        <v>19.68</v>
      </c>
      <c r="D22" s="179">
        <v>12.37</v>
      </c>
      <c r="E22" s="179">
        <v>12.37</v>
      </c>
      <c r="F22" s="179"/>
    </row>
    <row r="23" spans="1:6" s="171" customFormat="1" ht="20.100000000000001" customHeight="1">
      <c r="A23" s="158" t="s">
        <v>527</v>
      </c>
      <c r="B23" s="158" t="s">
        <v>528</v>
      </c>
      <c r="C23" s="179">
        <v>3.03</v>
      </c>
      <c r="D23" s="179">
        <v>3.77</v>
      </c>
      <c r="E23" s="179">
        <v>3.77</v>
      </c>
      <c r="F23" s="179"/>
    </row>
    <row r="24" spans="1:6" s="171" customFormat="1" ht="20.100000000000001" customHeight="1">
      <c r="A24" s="158" t="s">
        <v>529</v>
      </c>
      <c r="B24" s="158" t="s">
        <v>530</v>
      </c>
      <c r="C24" s="179">
        <v>30.98</v>
      </c>
      <c r="D24" s="179">
        <v>28.69</v>
      </c>
      <c r="E24" s="179">
        <v>28.69</v>
      </c>
      <c r="F24" s="179"/>
    </row>
    <row r="25" spans="1:6" s="171" customFormat="1" ht="20.100000000000001" customHeight="1">
      <c r="A25" s="158" t="s">
        <v>531</v>
      </c>
      <c r="B25" s="158" t="s">
        <v>532</v>
      </c>
      <c r="C25" s="179">
        <v>15.3</v>
      </c>
      <c r="D25" s="179">
        <v>3.42</v>
      </c>
      <c r="E25" s="179">
        <v>3.42</v>
      </c>
      <c r="F25" s="179"/>
    </row>
    <row r="26" spans="1:6" s="171" customFormat="1" ht="20.100000000000001" customHeight="1">
      <c r="A26" s="158" t="s">
        <v>533</v>
      </c>
      <c r="B26" s="158" t="s">
        <v>534</v>
      </c>
      <c r="C26" s="179">
        <v>300</v>
      </c>
      <c r="D26" s="179">
        <v>259.7</v>
      </c>
      <c r="E26" s="179"/>
      <c r="F26" s="179">
        <v>259.7</v>
      </c>
    </row>
    <row r="27" spans="1:6" s="171" customFormat="1" ht="20.100000000000001" customHeight="1">
      <c r="A27" s="158" t="s">
        <v>535</v>
      </c>
      <c r="B27" s="158" t="s">
        <v>536</v>
      </c>
      <c r="C27" s="179">
        <v>300</v>
      </c>
      <c r="D27" s="179">
        <v>259.7</v>
      </c>
      <c r="E27" s="179"/>
      <c r="F27" s="179">
        <v>259.7</v>
      </c>
    </row>
    <row r="28" spans="1:6" s="171" customFormat="1" ht="20.100000000000001" customHeight="1">
      <c r="A28" s="158" t="s">
        <v>537</v>
      </c>
      <c r="B28" s="158" t="s">
        <v>538</v>
      </c>
      <c r="C28" s="179">
        <v>300</v>
      </c>
      <c r="D28" s="179">
        <v>259.7</v>
      </c>
      <c r="E28" s="179"/>
      <c r="F28" s="179">
        <v>259.7</v>
      </c>
    </row>
    <row r="29" spans="1:6" s="171" customFormat="1" ht="20.100000000000001" customHeight="1">
      <c r="A29" s="158" t="s">
        <v>539</v>
      </c>
      <c r="B29" s="158" t="s">
        <v>495</v>
      </c>
      <c r="C29" s="179">
        <v>3175.97</v>
      </c>
      <c r="D29" s="179">
        <v>1581</v>
      </c>
      <c r="E29" s="179"/>
      <c r="F29" s="179">
        <v>1581</v>
      </c>
    </row>
    <row r="30" spans="1:6" s="171" customFormat="1" ht="20.100000000000001" customHeight="1">
      <c r="A30" s="158" t="s">
        <v>540</v>
      </c>
      <c r="B30" s="158" t="s">
        <v>541</v>
      </c>
      <c r="C30" s="179">
        <v>854.77</v>
      </c>
      <c r="D30" s="179">
        <v>1286</v>
      </c>
      <c r="E30" s="179"/>
      <c r="F30" s="179">
        <v>1286</v>
      </c>
    </row>
    <row r="31" spans="1:6" s="171" customFormat="1" ht="20.100000000000001" customHeight="1">
      <c r="A31" s="158" t="s">
        <v>542</v>
      </c>
      <c r="B31" s="158" t="s">
        <v>440</v>
      </c>
      <c r="C31" s="179">
        <v>465.98</v>
      </c>
      <c r="D31" s="179"/>
      <c r="E31" s="179"/>
      <c r="F31" s="179"/>
    </row>
    <row r="32" spans="1:6" s="171" customFormat="1" ht="20.100000000000001" customHeight="1">
      <c r="A32" s="158" t="s">
        <v>543</v>
      </c>
      <c r="B32" s="158" t="s">
        <v>441</v>
      </c>
      <c r="C32" s="179">
        <v>239</v>
      </c>
      <c r="D32" s="179"/>
      <c r="E32" s="179"/>
      <c r="F32" s="179"/>
    </row>
    <row r="33" spans="1:6" s="171" customFormat="1" ht="20.100000000000001" customHeight="1">
      <c r="A33" s="158" t="s">
        <v>544</v>
      </c>
      <c r="B33" s="158" t="s">
        <v>509</v>
      </c>
      <c r="C33" s="179">
        <v>55.98</v>
      </c>
      <c r="D33" s="179"/>
      <c r="E33" s="179"/>
      <c r="F33" s="179"/>
    </row>
    <row r="34" spans="1:6" s="171" customFormat="1" ht="20.100000000000001" customHeight="1">
      <c r="A34" s="158" t="s">
        <v>545</v>
      </c>
      <c r="B34" s="158" t="s">
        <v>546</v>
      </c>
      <c r="C34" s="179">
        <v>93.81</v>
      </c>
      <c r="D34" s="179">
        <v>1286</v>
      </c>
      <c r="E34" s="179"/>
      <c r="F34" s="179">
        <v>1286</v>
      </c>
    </row>
    <row r="35" spans="1:6" s="171" customFormat="1" ht="20.100000000000001" customHeight="1">
      <c r="A35" s="158" t="s">
        <v>547</v>
      </c>
      <c r="B35" s="158" t="s">
        <v>548</v>
      </c>
      <c r="C35" s="179">
        <v>2146.1999999999998</v>
      </c>
      <c r="D35" s="179">
        <v>120</v>
      </c>
      <c r="E35" s="179"/>
      <c r="F35" s="179">
        <v>120</v>
      </c>
    </row>
    <row r="36" spans="1:6" s="171" customFormat="1" ht="20.100000000000001" customHeight="1">
      <c r="A36" s="158" t="s">
        <v>549</v>
      </c>
      <c r="B36" s="158" t="s">
        <v>550</v>
      </c>
      <c r="C36" s="179">
        <v>2146.1999999999998</v>
      </c>
      <c r="D36" s="179">
        <v>120</v>
      </c>
      <c r="E36" s="179"/>
      <c r="F36" s="179">
        <v>120</v>
      </c>
    </row>
    <row r="37" spans="1:6" s="171" customFormat="1" ht="20.100000000000001" customHeight="1">
      <c r="A37" s="158" t="s">
        <v>551</v>
      </c>
      <c r="B37" s="158" t="s">
        <v>552</v>
      </c>
      <c r="C37" s="179">
        <v>175</v>
      </c>
      <c r="D37" s="179">
        <v>175</v>
      </c>
      <c r="E37" s="179"/>
      <c r="F37" s="179">
        <v>175</v>
      </c>
    </row>
    <row r="38" spans="1:6" s="171" customFormat="1" ht="20.100000000000001" customHeight="1">
      <c r="A38" s="158" t="s">
        <v>553</v>
      </c>
      <c r="B38" s="158" t="s">
        <v>554</v>
      </c>
      <c r="C38" s="179">
        <v>175</v>
      </c>
      <c r="D38" s="179"/>
      <c r="E38" s="179"/>
      <c r="F38" s="179"/>
    </row>
    <row r="39" spans="1:6" s="171" customFormat="1" ht="20.100000000000001" customHeight="1">
      <c r="A39" s="158" t="s">
        <v>553</v>
      </c>
      <c r="B39" s="158" t="s">
        <v>555</v>
      </c>
      <c r="C39" s="179"/>
      <c r="D39" s="179">
        <v>175</v>
      </c>
      <c r="E39" s="179"/>
      <c r="F39" s="179">
        <v>175</v>
      </c>
    </row>
    <row r="40" spans="1:6" s="171" customFormat="1" ht="20.100000000000001" customHeight="1">
      <c r="A40" s="158" t="s">
        <v>556</v>
      </c>
      <c r="B40" s="158" t="s">
        <v>477</v>
      </c>
      <c r="C40" s="179">
        <v>32.06</v>
      </c>
      <c r="D40" s="179">
        <v>36.979999999999997</v>
      </c>
      <c r="E40" s="179">
        <v>36.979999999999997</v>
      </c>
      <c r="F40" s="179"/>
    </row>
    <row r="41" spans="1:6" s="171" customFormat="1" ht="20.100000000000001" customHeight="1">
      <c r="A41" s="158" t="s">
        <v>557</v>
      </c>
      <c r="B41" s="158" t="s">
        <v>558</v>
      </c>
      <c r="C41" s="179">
        <v>32.06</v>
      </c>
      <c r="D41" s="179">
        <v>36.979999999999997</v>
      </c>
      <c r="E41" s="179">
        <v>36.979999999999997</v>
      </c>
      <c r="F41" s="179"/>
    </row>
    <row r="42" spans="1:6" s="171" customFormat="1" ht="20.100000000000001" customHeight="1">
      <c r="A42" s="158" t="s">
        <v>559</v>
      </c>
      <c r="B42" s="158" t="s">
        <v>560</v>
      </c>
      <c r="C42" s="179">
        <v>32.06</v>
      </c>
      <c r="D42" s="179">
        <v>36.979999999999997</v>
      </c>
      <c r="E42" s="179">
        <v>36.979999999999997</v>
      </c>
      <c r="F42" s="179"/>
    </row>
    <row r="43" spans="1:6" s="171" customFormat="1" ht="20.100000000000001" customHeight="1">
      <c r="A43" s="158" t="s">
        <v>561</v>
      </c>
      <c r="B43" s="158" t="s">
        <v>562</v>
      </c>
      <c r="C43" s="179">
        <v>1029</v>
      </c>
      <c r="D43" s="179"/>
      <c r="E43" s="179"/>
      <c r="F43" s="179"/>
    </row>
    <row r="44" spans="1:6" s="171" customFormat="1" ht="20.100000000000001" customHeight="1">
      <c r="A44" s="158" t="s">
        <v>563</v>
      </c>
      <c r="B44" s="158" t="s">
        <v>564</v>
      </c>
      <c r="C44" s="179">
        <v>1029</v>
      </c>
      <c r="D44" s="179"/>
      <c r="E44" s="179"/>
      <c r="F44" s="179"/>
    </row>
    <row r="45" spans="1:6" s="171" customFormat="1" ht="20.100000000000001" customHeight="1">
      <c r="A45" s="158" t="s">
        <v>565</v>
      </c>
      <c r="B45" s="158" t="s">
        <v>566</v>
      </c>
      <c r="C45" s="179">
        <v>1029</v>
      </c>
      <c r="D45" s="179"/>
      <c r="E45" s="179"/>
      <c r="F45" s="179"/>
    </row>
    <row r="46" spans="1:6" s="171" customFormat="1" ht="20.100000000000001" customHeight="1">
      <c r="A46" s="182"/>
      <c r="B46" s="183"/>
      <c r="C46" s="184"/>
      <c r="D46" s="185">
        <f t="shared" ref="D46:D48" si="0">SUM(E46:F46)</f>
        <v>0</v>
      </c>
      <c r="E46" s="184"/>
      <c r="F46" s="186"/>
    </row>
    <row r="47" spans="1:6" s="171" customFormat="1" ht="20.100000000000001" customHeight="1">
      <c r="A47" s="182"/>
      <c r="B47" s="183"/>
      <c r="C47" s="184"/>
      <c r="D47" s="185">
        <f t="shared" si="0"/>
        <v>0</v>
      </c>
      <c r="E47" s="184"/>
      <c r="F47" s="186"/>
    </row>
    <row r="48" spans="1:6" s="171" customFormat="1" ht="20.100000000000001" customHeight="1">
      <c r="A48" s="187"/>
      <c r="B48" s="188"/>
      <c r="C48" s="184"/>
      <c r="D48" s="185">
        <f t="shared" si="0"/>
        <v>0</v>
      </c>
      <c r="E48" s="184"/>
      <c r="F48" s="186"/>
    </row>
    <row r="49" spans="1:6" s="69" customFormat="1" ht="20.100000000000001" customHeight="1">
      <c r="A49" s="70" t="s">
        <v>567</v>
      </c>
      <c r="B49" s="70"/>
      <c r="C49" s="82"/>
      <c r="D49" s="82"/>
      <c r="E49" s="82"/>
      <c r="F49" s="82"/>
    </row>
    <row r="50" spans="1:6" s="29" customFormat="1" ht="12.75" customHeight="1">
      <c r="A50" s="30"/>
      <c r="B50" s="30"/>
      <c r="C50" s="74"/>
      <c r="D50" s="74"/>
      <c r="E50" s="74"/>
      <c r="F50" s="74"/>
    </row>
    <row r="51" spans="1:6" s="29" customFormat="1" ht="12.75" customHeight="1">
      <c r="A51" s="30"/>
      <c r="B51" s="30"/>
      <c r="C51" s="74"/>
      <c r="D51" s="74"/>
      <c r="E51" s="74"/>
      <c r="F51" s="74"/>
    </row>
    <row r="52" spans="1:6" ht="12.75" customHeight="1">
      <c r="A52" s="17"/>
      <c r="B52" s="17"/>
      <c r="C52" s="75"/>
      <c r="D52" s="75"/>
      <c r="E52" s="75"/>
      <c r="F52" s="75"/>
    </row>
    <row r="53" spans="1:6" ht="12.75" customHeight="1">
      <c r="A53" s="17"/>
      <c r="B53" s="17"/>
      <c r="C53" s="75"/>
      <c r="E53" s="75"/>
      <c r="F53" s="75"/>
    </row>
    <row r="54" spans="1:6" ht="12.75" customHeight="1">
      <c r="A54" s="17"/>
      <c r="B54" s="17"/>
      <c r="C54" s="75"/>
      <c r="E54" s="75"/>
      <c r="F54" s="75"/>
    </row>
    <row r="55" spans="1:6" s="17" customFormat="1" ht="12.75" customHeight="1">
      <c r="C55" s="75"/>
      <c r="D55" s="75"/>
      <c r="E55" s="75"/>
      <c r="F55" s="75"/>
    </row>
  </sheetData>
  <mergeCells count="4">
    <mergeCell ref="A4:B4"/>
    <mergeCell ref="C4:C5"/>
    <mergeCell ref="D4:F4"/>
    <mergeCell ref="A2:F2"/>
  </mergeCells>
  <phoneticPr fontId="2" type="noConversion"/>
  <dataValidations count="1">
    <dataValidation allowBlank="1" showInputMessage="1" showErrorMessage="1" prompt="若无数据则为空,不输&quot;0&quot;" sqref="E7:F48"/>
  </dataValidations>
  <printOptions horizontalCentered="1"/>
  <pageMargins left="0" right="0" top="0.78740157480314965" bottom="0.78740157480314965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0"/>
  <sheetViews>
    <sheetView showGridLines="0" showZeros="0" workbookViewId="0">
      <pane ySplit="6" topLeftCell="A34" activePane="bottomLeft" state="frozen"/>
      <selection activeCell="H8" sqref="H8"/>
      <selection pane="bottomLeft" activeCell="E43" sqref="E43"/>
    </sheetView>
  </sheetViews>
  <sheetFormatPr defaultColWidth="6.875" defaultRowHeight="20.100000000000001" customHeight="1"/>
  <cols>
    <col min="1" max="1" width="10.5" style="13" customWidth="1"/>
    <col min="2" max="2" width="29.125" style="13" customWidth="1"/>
    <col min="3" max="3" width="19" style="73" customWidth="1"/>
    <col min="4" max="4" width="19.75" style="73" customWidth="1"/>
    <col min="5" max="5" width="22.375" style="73" customWidth="1"/>
    <col min="6" max="251" width="6.875" style="13"/>
    <col min="252" max="252" width="14.5" style="13" customWidth="1"/>
    <col min="253" max="253" width="33.375" style="13" customWidth="1"/>
    <col min="254" max="256" width="20.625" style="13" customWidth="1"/>
    <col min="257" max="507" width="6.875" style="13"/>
    <col min="508" max="508" width="14.5" style="13" customWidth="1"/>
    <col min="509" max="509" width="33.375" style="13" customWidth="1"/>
    <col min="510" max="512" width="20.625" style="13" customWidth="1"/>
    <col min="513" max="763" width="6.875" style="13"/>
    <col min="764" max="764" width="14.5" style="13" customWidth="1"/>
    <col min="765" max="765" width="33.375" style="13" customWidth="1"/>
    <col min="766" max="768" width="20.625" style="13" customWidth="1"/>
    <col min="769" max="1019" width="6.875" style="13"/>
    <col min="1020" max="1020" width="14.5" style="13" customWidth="1"/>
    <col min="1021" max="1021" width="33.375" style="13" customWidth="1"/>
    <col min="1022" max="1024" width="20.625" style="13" customWidth="1"/>
    <col min="1025" max="1275" width="6.875" style="13"/>
    <col min="1276" max="1276" width="14.5" style="13" customWidth="1"/>
    <col min="1277" max="1277" width="33.375" style="13" customWidth="1"/>
    <col min="1278" max="1280" width="20.625" style="13" customWidth="1"/>
    <col min="1281" max="1531" width="6.875" style="13"/>
    <col min="1532" max="1532" width="14.5" style="13" customWidth="1"/>
    <col min="1533" max="1533" width="33.375" style="13" customWidth="1"/>
    <col min="1534" max="1536" width="20.625" style="13" customWidth="1"/>
    <col min="1537" max="1787" width="6.875" style="13"/>
    <col min="1788" max="1788" width="14.5" style="13" customWidth="1"/>
    <col min="1789" max="1789" width="33.375" style="13" customWidth="1"/>
    <col min="1790" max="1792" width="20.625" style="13" customWidth="1"/>
    <col min="1793" max="2043" width="6.875" style="13"/>
    <col min="2044" max="2044" width="14.5" style="13" customWidth="1"/>
    <col min="2045" max="2045" width="33.375" style="13" customWidth="1"/>
    <col min="2046" max="2048" width="20.625" style="13" customWidth="1"/>
    <col min="2049" max="2299" width="6.875" style="13"/>
    <col min="2300" max="2300" width="14.5" style="13" customWidth="1"/>
    <col min="2301" max="2301" width="33.375" style="13" customWidth="1"/>
    <col min="2302" max="2304" width="20.625" style="13" customWidth="1"/>
    <col min="2305" max="2555" width="6.875" style="13"/>
    <col min="2556" max="2556" width="14.5" style="13" customWidth="1"/>
    <col min="2557" max="2557" width="33.375" style="13" customWidth="1"/>
    <col min="2558" max="2560" width="20.625" style="13" customWidth="1"/>
    <col min="2561" max="2811" width="6.875" style="13"/>
    <col min="2812" max="2812" width="14.5" style="13" customWidth="1"/>
    <col min="2813" max="2813" width="33.375" style="13" customWidth="1"/>
    <col min="2814" max="2816" width="20.625" style="13" customWidth="1"/>
    <col min="2817" max="3067" width="6.875" style="13"/>
    <col min="3068" max="3068" width="14.5" style="13" customWidth="1"/>
    <col min="3069" max="3069" width="33.375" style="13" customWidth="1"/>
    <col min="3070" max="3072" width="20.625" style="13" customWidth="1"/>
    <col min="3073" max="3323" width="6.875" style="13"/>
    <col min="3324" max="3324" width="14.5" style="13" customWidth="1"/>
    <col min="3325" max="3325" width="33.375" style="13" customWidth="1"/>
    <col min="3326" max="3328" width="20.625" style="13" customWidth="1"/>
    <col min="3329" max="3579" width="6.875" style="13"/>
    <col min="3580" max="3580" width="14.5" style="13" customWidth="1"/>
    <col min="3581" max="3581" width="33.375" style="13" customWidth="1"/>
    <col min="3582" max="3584" width="20.625" style="13" customWidth="1"/>
    <col min="3585" max="3835" width="6.875" style="13"/>
    <col min="3836" max="3836" width="14.5" style="13" customWidth="1"/>
    <col min="3837" max="3837" width="33.375" style="13" customWidth="1"/>
    <col min="3838" max="3840" width="20.625" style="13" customWidth="1"/>
    <col min="3841" max="4091" width="6.875" style="13"/>
    <col min="4092" max="4092" width="14.5" style="13" customWidth="1"/>
    <col min="4093" max="4093" width="33.375" style="13" customWidth="1"/>
    <col min="4094" max="4096" width="20.625" style="13" customWidth="1"/>
    <col min="4097" max="4347" width="6.875" style="13"/>
    <col min="4348" max="4348" width="14.5" style="13" customWidth="1"/>
    <col min="4349" max="4349" width="33.375" style="13" customWidth="1"/>
    <col min="4350" max="4352" width="20.625" style="13" customWidth="1"/>
    <col min="4353" max="4603" width="6.875" style="13"/>
    <col min="4604" max="4604" width="14.5" style="13" customWidth="1"/>
    <col min="4605" max="4605" width="33.375" style="13" customWidth="1"/>
    <col min="4606" max="4608" width="20.625" style="13" customWidth="1"/>
    <col min="4609" max="4859" width="6.875" style="13"/>
    <col min="4860" max="4860" width="14.5" style="13" customWidth="1"/>
    <col min="4861" max="4861" width="33.375" style="13" customWidth="1"/>
    <col min="4862" max="4864" width="20.625" style="13" customWidth="1"/>
    <col min="4865" max="5115" width="6.875" style="13"/>
    <col min="5116" max="5116" width="14.5" style="13" customWidth="1"/>
    <col min="5117" max="5117" width="33.375" style="13" customWidth="1"/>
    <col min="5118" max="5120" width="20.625" style="13" customWidth="1"/>
    <col min="5121" max="5371" width="6.875" style="13"/>
    <col min="5372" max="5372" width="14.5" style="13" customWidth="1"/>
    <col min="5373" max="5373" width="33.375" style="13" customWidth="1"/>
    <col min="5374" max="5376" width="20.625" style="13" customWidth="1"/>
    <col min="5377" max="5627" width="6.875" style="13"/>
    <col min="5628" max="5628" width="14.5" style="13" customWidth="1"/>
    <col min="5629" max="5629" width="33.375" style="13" customWidth="1"/>
    <col min="5630" max="5632" width="20.625" style="13" customWidth="1"/>
    <col min="5633" max="5883" width="6.875" style="13"/>
    <col min="5884" max="5884" width="14.5" style="13" customWidth="1"/>
    <col min="5885" max="5885" width="33.375" style="13" customWidth="1"/>
    <col min="5886" max="5888" width="20.625" style="13" customWidth="1"/>
    <col min="5889" max="6139" width="6.875" style="13"/>
    <col min="6140" max="6140" width="14.5" style="13" customWidth="1"/>
    <col min="6141" max="6141" width="33.375" style="13" customWidth="1"/>
    <col min="6142" max="6144" width="20.625" style="13" customWidth="1"/>
    <col min="6145" max="6395" width="6.875" style="13"/>
    <col min="6396" max="6396" width="14.5" style="13" customWidth="1"/>
    <col min="6397" max="6397" width="33.375" style="13" customWidth="1"/>
    <col min="6398" max="6400" width="20.625" style="13" customWidth="1"/>
    <col min="6401" max="6651" width="6.875" style="13"/>
    <col min="6652" max="6652" width="14.5" style="13" customWidth="1"/>
    <col min="6653" max="6653" width="33.375" style="13" customWidth="1"/>
    <col min="6654" max="6656" width="20.625" style="13" customWidth="1"/>
    <col min="6657" max="6907" width="6.875" style="13"/>
    <col min="6908" max="6908" width="14.5" style="13" customWidth="1"/>
    <col min="6909" max="6909" width="33.375" style="13" customWidth="1"/>
    <col min="6910" max="6912" width="20.625" style="13" customWidth="1"/>
    <col min="6913" max="7163" width="6.875" style="13"/>
    <col min="7164" max="7164" width="14.5" style="13" customWidth="1"/>
    <col min="7165" max="7165" width="33.375" style="13" customWidth="1"/>
    <col min="7166" max="7168" width="20.625" style="13" customWidth="1"/>
    <col min="7169" max="7419" width="6.875" style="13"/>
    <col min="7420" max="7420" width="14.5" style="13" customWidth="1"/>
    <col min="7421" max="7421" width="33.375" style="13" customWidth="1"/>
    <col min="7422" max="7424" width="20.625" style="13" customWidth="1"/>
    <col min="7425" max="7675" width="6.875" style="13"/>
    <col min="7676" max="7676" width="14.5" style="13" customWidth="1"/>
    <col min="7677" max="7677" width="33.375" style="13" customWidth="1"/>
    <col min="7678" max="7680" width="20.625" style="13" customWidth="1"/>
    <col min="7681" max="7931" width="6.875" style="13"/>
    <col min="7932" max="7932" width="14.5" style="13" customWidth="1"/>
    <col min="7933" max="7933" width="33.375" style="13" customWidth="1"/>
    <col min="7934" max="7936" width="20.625" style="13" customWidth="1"/>
    <col min="7937" max="8187" width="6.875" style="13"/>
    <col min="8188" max="8188" width="14.5" style="13" customWidth="1"/>
    <col min="8189" max="8189" width="33.375" style="13" customWidth="1"/>
    <col min="8190" max="8192" width="20.625" style="13" customWidth="1"/>
    <col min="8193" max="8443" width="6.875" style="13"/>
    <col min="8444" max="8444" width="14.5" style="13" customWidth="1"/>
    <col min="8445" max="8445" width="33.375" style="13" customWidth="1"/>
    <col min="8446" max="8448" width="20.625" style="13" customWidth="1"/>
    <col min="8449" max="8699" width="6.875" style="13"/>
    <col min="8700" max="8700" width="14.5" style="13" customWidth="1"/>
    <col min="8701" max="8701" width="33.375" style="13" customWidth="1"/>
    <col min="8702" max="8704" width="20.625" style="13" customWidth="1"/>
    <col min="8705" max="8955" width="6.875" style="13"/>
    <col min="8956" max="8956" width="14.5" style="13" customWidth="1"/>
    <col min="8957" max="8957" width="33.375" style="13" customWidth="1"/>
    <col min="8958" max="8960" width="20.625" style="13" customWidth="1"/>
    <col min="8961" max="9211" width="6.875" style="13"/>
    <col min="9212" max="9212" width="14.5" style="13" customWidth="1"/>
    <col min="9213" max="9213" width="33.375" style="13" customWidth="1"/>
    <col min="9214" max="9216" width="20.625" style="13" customWidth="1"/>
    <col min="9217" max="9467" width="6.875" style="13"/>
    <col min="9468" max="9468" width="14.5" style="13" customWidth="1"/>
    <col min="9469" max="9469" width="33.375" style="13" customWidth="1"/>
    <col min="9470" max="9472" width="20.625" style="13" customWidth="1"/>
    <col min="9473" max="9723" width="6.875" style="13"/>
    <col min="9724" max="9724" width="14.5" style="13" customWidth="1"/>
    <col min="9725" max="9725" width="33.375" style="13" customWidth="1"/>
    <col min="9726" max="9728" width="20.625" style="13" customWidth="1"/>
    <col min="9729" max="9979" width="6.875" style="13"/>
    <col min="9980" max="9980" width="14.5" style="13" customWidth="1"/>
    <col min="9981" max="9981" width="33.375" style="13" customWidth="1"/>
    <col min="9982" max="9984" width="20.625" style="13" customWidth="1"/>
    <col min="9985" max="10235" width="6.875" style="13"/>
    <col min="10236" max="10236" width="14.5" style="13" customWidth="1"/>
    <col min="10237" max="10237" width="33.375" style="13" customWidth="1"/>
    <col min="10238" max="10240" width="20.625" style="13" customWidth="1"/>
    <col min="10241" max="10491" width="6.875" style="13"/>
    <col min="10492" max="10492" width="14.5" style="13" customWidth="1"/>
    <col min="10493" max="10493" width="33.375" style="13" customWidth="1"/>
    <col min="10494" max="10496" width="20.625" style="13" customWidth="1"/>
    <col min="10497" max="10747" width="6.875" style="13"/>
    <col min="10748" max="10748" width="14.5" style="13" customWidth="1"/>
    <col min="10749" max="10749" width="33.375" style="13" customWidth="1"/>
    <col min="10750" max="10752" width="20.625" style="13" customWidth="1"/>
    <col min="10753" max="11003" width="6.875" style="13"/>
    <col min="11004" max="11004" width="14.5" style="13" customWidth="1"/>
    <col min="11005" max="11005" width="33.375" style="13" customWidth="1"/>
    <col min="11006" max="11008" width="20.625" style="13" customWidth="1"/>
    <col min="11009" max="11259" width="6.875" style="13"/>
    <col min="11260" max="11260" width="14.5" style="13" customWidth="1"/>
    <col min="11261" max="11261" width="33.375" style="13" customWidth="1"/>
    <col min="11262" max="11264" width="20.625" style="13" customWidth="1"/>
    <col min="11265" max="11515" width="6.875" style="13"/>
    <col min="11516" max="11516" width="14.5" style="13" customWidth="1"/>
    <col min="11517" max="11517" width="33.375" style="13" customWidth="1"/>
    <col min="11518" max="11520" width="20.625" style="13" customWidth="1"/>
    <col min="11521" max="11771" width="6.875" style="13"/>
    <col min="11772" max="11772" width="14.5" style="13" customWidth="1"/>
    <col min="11773" max="11773" width="33.375" style="13" customWidth="1"/>
    <col min="11774" max="11776" width="20.625" style="13" customWidth="1"/>
    <col min="11777" max="12027" width="6.875" style="13"/>
    <col min="12028" max="12028" width="14.5" style="13" customWidth="1"/>
    <col min="12029" max="12029" width="33.375" style="13" customWidth="1"/>
    <col min="12030" max="12032" width="20.625" style="13" customWidth="1"/>
    <col min="12033" max="12283" width="6.875" style="13"/>
    <col min="12284" max="12284" width="14.5" style="13" customWidth="1"/>
    <col min="12285" max="12285" width="33.375" style="13" customWidth="1"/>
    <col min="12286" max="12288" width="20.625" style="13" customWidth="1"/>
    <col min="12289" max="12539" width="6.875" style="13"/>
    <col min="12540" max="12540" width="14.5" style="13" customWidth="1"/>
    <col min="12541" max="12541" width="33.375" style="13" customWidth="1"/>
    <col min="12542" max="12544" width="20.625" style="13" customWidth="1"/>
    <col min="12545" max="12795" width="6.875" style="13"/>
    <col min="12796" max="12796" width="14.5" style="13" customWidth="1"/>
    <col min="12797" max="12797" width="33.375" style="13" customWidth="1"/>
    <col min="12798" max="12800" width="20.625" style="13" customWidth="1"/>
    <col min="12801" max="13051" width="6.875" style="13"/>
    <col min="13052" max="13052" width="14.5" style="13" customWidth="1"/>
    <col min="13053" max="13053" width="33.375" style="13" customWidth="1"/>
    <col min="13054" max="13056" width="20.625" style="13" customWidth="1"/>
    <col min="13057" max="13307" width="6.875" style="13"/>
    <col min="13308" max="13308" width="14.5" style="13" customWidth="1"/>
    <col min="13309" max="13309" width="33.375" style="13" customWidth="1"/>
    <col min="13310" max="13312" width="20.625" style="13" customWidth="1"/>
    <col min="13313" max="13563" width="6.875" style="13"/>
    <col min="13564" max="13564" width="14.5" style="13" customWidth="1"/>
    <col min="13565" max="13565" width="33.375" style="13" customWidth="1"/>
    <col min="13566" max="13568" width="20.625" style="13" customWidth="1"/>
    <col min="13569" max="13819" width="6.875" style="13"/>
    <col min="13820" max="13820" width="14.5" style="13" customWidth="1"/>
    <col min="13821" max="13821" width="33.375" style="13" customWidth="1"/>
    <col min="13822" max="13824" width="20.625" style="13" customWidth="1"/>
    <col min="13825" max="14075" width="6.875" style="13"/>
    <col min="14076" max="14076" width="14.5" style="13" customWidth="1"/>
    <col min="14077" max="14077" width="33.375" style="13" customWidth="1"/>
    <col min="14078" max="14080" width="20.625" style="13" customWidth="1"/>
    <col min="14081" max="14331" width="6.875" style="13"/>
    <col min="14332" max="14332" width="14.5" style="13" customWidth="1"/>
    <col min="14333" max="14333" width="33.375" style="13" customWidth="1"/>
    <col min="14334" max="14336" width="20.625" style="13" customWidth="1"/>
    <col min="14337" max="14587" width="6.875" style="13"/>
    <col min="14588" max="14588" width="14.5" style="13" customWidth="1"/>
    <col min="14589" max="14589" width="33.375" style="13" customWidth="1"/>
    <col min="14590" max="14592" width="20.625" style="13" customWidth="1"/>
    <col min="14593" max="14843" width="6.875" style="13"/>
    <col min="14844" max="14844" width="14.5" style="13" customWidth="1"/>
    <col min="14845" max="14845" width="33.375" style="13" customWidth="1"/>
    <col min="14846" max="14848" width="20.625" style="13" customWidth="1"/>
    <col min="14849" max="15099" width="6.875" style="13"/>
    <col min="15100" max="15100" width="14.5" style="13" customWidth="1"/>
    <col min="15101" max="15101" width="33.375" style="13" customWidth="1"/>
    <col min="15102" max="15104" width="20.625" style="13" customWidth="1"/>
    <col min="15105" max="15355" width="6.875" style="13"/>
    <col min="15356" max="15356" width="14.5" style="13" customWidth="1"/>
    <col min="15357" max="15357" width="33.375" style="13" customWidth="1"/>
    <col min="15358" max="15360" width="20.625" style="13" customWidth="1"/>
    <col min="15361" max="15611" width="6.875" style="13"/>
    <col min="15612" max="15612" width="14.5" style="13" customWidth="1"/>
    <col min="15613" max="15613" width="33.375" style="13" customWidth="1"/>
    <col min="15614" max="15616" width="20.625" style="13" customWidth="1"/>
    <col min="15617" max="15867" width="6.875" style="13"/>
    <col min="15868" max="15868" width="14.5" style="13" customWidth="1"/>
    <col min="15869" max="15869" width="33.375" style="13" customWidth="1"/>
    <col min="15870" max="15872" width="20.625" style="13" customWidth="1"/>
    <col min="15873" max="16123" width="6.875" style="13"/>
    <col min="16124" max="16124" width="14.5" style="13" customWidth="1"/>
    <col min="16125" max="16125" width="33.375" style="13" customWidth="1"/>
    <col min="16126" max="16128" width="20.625" style="13" customWidth="1"/>
    <col min="16129" max="16384" width="6.875" style="13"/>
  </cols>
  <sheetData>
    <row r="1" spans="1:5" ht="20.100000000000001" customHeight="1">
      <c r="A1" s="12" t="s">
        <v>336</v>
      </c>
      <c r="E1" s="19"/>
    </row>
    <row r="2" spans="1:5" ht="34.5" customHeight="1">
      <c r="A2" s="198" t="s">
        <v>496</v>
      </c>
      <c r="B2" s="199"/>
      <c r="C2" s="199"/>
      <c r="D2" s="199"/>
      <c r="E2" s="199"/>
    </row>
    <row r="3" spans="1:5" s="69" customFormat="1" ht="30.75" customHeight="1">
      <c r="A3" s="70"/>
      <c r="C3" s="85"/>
      <c r="D3" s="85"/>
      <c r="E3" s="86" t="s">
        <v>312</v>
      </c>
    </row>
    <row r="4" spans="1:5" s="65" customFormat="1" ht="20.100000000000001" customHeight="1">
      <c r="A4" s="197" t="s">
        <v>337</v>
      </c>
      <c r="B4" s="197"/>
      <c r="C4" s="197" t="s">
        <v>480</v>
      </c>
      <c r="D4" s="197"/>
      <c r="E4" s="197"/>
    </row>
    <row r="5" spans="1:5" s="65" customFormat="1" ht="20.100000000000001" customHeight="1">
      <c r="A5" s="66" t="s">
        <v>331</v>
      </c>
      <c r="B5" s="66" t="s">
        <v>332</v>
      </c>
      <c r="C5" s="66" t="s">
        <v>317</v>
      </c>
      <c r="D5" s="66" t="s">
        <v>338</v>
      </c>
      <c r="E5" s="66" t="s">
        <v>339</v>
      </c>
    </row>
    <row r="6" spans="1:5" s="171" customFormat="1" ht="20.100000000000001" customHeight="1">
      <c r="A6" s="174" t="s">
        <v>340</v>
      </c>
      <c r="B6" s="175" t="s">
        <v>341</v>
      </c>
      <c r="C6" s="173">
        <f>C7+C19+C47+C57</f>
        <v>758.51</v>
      </c>
      <c r="D6" s="173">
        <f>D7+D19+D47+D57</f>
        <v>619.88</v>
      </c>
      <c r="E6" s="173">
        <f>E7+E19+E47+E57</f>
        <v>138.63</v>
      </c>
    </row>
    <row r="7" spans="1:5" s="171" customFormat="1" ht="20.100000000000001" customHeight="1">
      <c r="A7" s="176" t="s">
        <v>342</v>
      </c>
      <c r="B7" s="177" t="s">
        <v>343</v>
      </c>
      <c r="C7" s="178">
        <f>SUM(C8:C18)</f>
        <v>439.53999999999996</v>
      </c>
      <c r="D7" s="178">
        <v>439.54</v>
      </c>
      <c r="E7" s="178">
        <f>SUM(E8:E18)</f>
        <v>0</v>
      </c>
    </row>
    <row r="8" spans="1:5" s="171" customFormat="1" ht="20.100000000000001" customHeight="1">
      <c r="A8" s="176" t="s">
        <v>344</v>
      </c>
      <c r="B8" s="177" t="s">
        <v>345</v>
      </c>
      <c r="C8" s="178">
        <f t="shared" ref="C8:C20" si="0">SUM(D8:E8)</f>
        <v>97.51</v>
      </c>
      <c r="D8" s="173">
        <v>97.51</v>
      </c>
      <c r="E8" s="173"/>
    </row>
    <row r="9" spans="1:5" s="171" customFormat="1" ht="20.100000000000001" customHeight="1">
      <c r="A9" s="176" t="s">
        <v>346</v>
      </c>
      <c r="B9" s="177" t="s">
        <v>347</v>
      </c>
      <c r="C9" s="178">
        <f t="shared" si="0"/>
        <v>59.62</v>
      </c>
      <c r="D9" s="173">
        <v>59.62</v>
      </c>
      <c r="E9" s="173"/>
    </row>
    <row r="10" spans="1:5" s="171" customFormat="1" ht="20.100000000000001" customHeight="1">
      <c r="A10" s="176" t="s">
        <v>348</v>
      </c>
      <c r="B10" s="177" t="s">
        <v>349</v>
      </c>
      <c r="C10" s="178">
        <f t="shared" si="0"/>
        <v>51.18</v>
      </c>
      <c r="D10" s="173">
        <v>51.18</v>
      </c>
      <c r="E10" s="173"/>
    </row>
    <row r="11" spans="1:5" s="171" customFormat="1" ht="20.100000000000001" customHeight="1">
      <c r="A11" s="176" t="s">
        <v>350</v>
      </c>
      <c r="B11" s="177" t="s">
        <v>351</v>
      </c>
      <c r="C11" s="178">
        <f t="shared" si="0"/>
        <v>21.92</v>
      </c>
      <c r="D11" s="173">
        <v>21.92</v>
      </c>
      <c r="E11" s="173"/>
    </row>
    <row r="12" spans="1:5" s="171" customFormat="1" ht="20.100000000000001" customHeight="1">
      <c r="A12" s="176" t="s">
        <v>352</v>
      </c>
      <c r="B12" s="177" t="s">
        <v>353</v>
      </c>
      <c r="C12" s="178">
        <f t="shared" si="0"/>
        <v>30.39</v>
      </c>
      <c r="D12" s="173">
        <v>30.39</v>
      </c>
      <c r="E12" s="173"/>
    </row>
    <row r="13" spans="1:5" s="171" customFormat="1" ht="20.100000000000001" customHeight="1">
      <c r="A13" s="176" t="s">
        <v>354</v>
      </c>
      <c r="B13" s="177" t="s">
        <v>355</v>
      </c>
      <c r="C13" s="178">
        <f t="shared" si="0"/>
        <v>15.2</v>
      </c>
      <c r="D13" s="173">
        <v>15.2</v>
      </c>
      <c r="E13" s="173"/>
    </row>
    <row r="14" spans="1:5" s="171" customFormat="1" ht="20.100000000000001" customHeight="1">
      <c r="A14" s="176" t="s">
        <v>442</v>
      </c>
      <c r="B14" s="177" t="s">
        <v>443</v>
      </c>
      <c r="C14" s="178">
        <f t="shared" si="0"/>
        <v>16.14</v>
      </c>
      <c r="D14" s="173">
        <v>16.14</v>
      </c>
      <c r="E14" s="173"/>
    </row>
    <row r="15" spans="1:5" s="171" customFormat="1" ht="20.100000000000001" customHeight="1">
      <c r="A15" s="176" t="s">
        <v>444</v>
      </c>
      <c r="B15" s="177" t="s">
        <v>445</v>
      </c>
      <c r="C15" s="178">
        <f t="shared" si="0"/>
        <v>28.69</v>
      </c>
      <c r="D15" s="173">
        <v>28.69</v>
      </c>
      <c r="E15" s="173"/>
    </row>
    <row r="16" spans="1:5" s="171" customFormat="1" ht="20.100000000000001" customHeight="1">
      <c r="A16" s="176" t="s">
        <v>446</v>
      </c>
      <c r="B16" s="177" t="s">
        <v>447</v>
      </c>
      <c r="C16" s="178">
        <f t="shared" si="0"/>
        <v>4.5199999999999996</v>
      </c>
      <c r="D16" s="173">
        <v>4.5199999999999996</v>
      </c>
      <c r="E16" s="173"/>
    </row>
    <row r="17" spans="1:5" s="171" customFormat="1" ht="20.100000000000001" customHeight="1">
      <c r="A17" s="176" t="s">
        <v>448</v>
      </c>
      <c r="B17" s="177" t="s">
        <v>449</v>
      </c>
      <c r="C17" s="178">
        <f t="shared" si="0"/>
        <v>36.979999999999997</v>
      </c>
      <c r="D17" s="173">
        <v>36.979999999999997</v>
      </c>
      <c r="E17" s="173"/>
    </row>
    <row r="18" spans="1:5" s="171" customFormat="1" ht="20.100000000000001" customHeight="1">
      <c r="A18" s="176" t="s">
        <v>450</v>
      </c>
      <c r="B18" s="177" t="s">
        <v>451</v>
      </c>
      <c r="C18" s="178">
        <f t="shared" si="0"/>
        <v>77.39</v>
      </c>
      <c r="D18" s="173">
        <v>77.39</v>
      </c>
      <c r="E18" s="173"/>
    </row>
    <row r="19" spans="1:5" s="171" customFormat="1" ht="20.100000000000001" customHeight="1">
      <c r="A19" s="176" t="s">
        <v>452</v>
      </c>
      <c r="B19" s="177" t="s">
        <v>453</v>
      </c>
      <c r="C19" s="178">
        <f t="shared" si="0"/>
        <v>136.43</v>
      </c>
      <c r="D19" s="178">
        <f>SUM(D20:D46)</f>
        <v>0</v>
      </c>
      <c r="E19" s="178">
        <f>SUM(E20:E46)</f>
        <v>136.43</v>
      </c>
    </row>
    <row r="20" spans="1:5" s="171" customFormat="1" ht="20.100000000000001" customHeight="1">
      <c r="A20" s="176" t="s">
        <v>454</v>
      </c>
      <c r="B20" s="177" t="s">
        <v>455</v>
      </c>
      <c r="C20" s="178">
        <f t="shared" si="0"/>
        <v>5</v>
      </c>
      <c r="D20" s="173"/>
      <c r="E20" s="173">
        <v>5</v>
      </c>
    </row>
    <row r="21" spans="1:5" s="171" customFormat="1" ht="20.100000000000001" customHeight="1">
      <c r="A21" s="176" t="s">
        <v>456</v>
      </c>
      <c r="B21" s="177" t="s">
        <v>457</v>
      </c>
      <c r="C21" s="178">
        <f t="shared" ref="C21:C60" si="1">SUM(D21:E21)</f>
        <v>0</v>
      </c>
      <c r="D21" s="173"/>
      <c r="E21" s="173"/>
    </row>
    <row r="22" spans="1:5" s="171" customFormat="1" ht="20.100000000000001" customHeight="1">
      <c r="A22" s="176" t="s">
        <v>458</v>
      </c>
      <c r="B22" s="177" t="s">
        <v>459</v>
      </c>
      <c r="C22" s="178">
        <f t="shared" si="1"/>
        <v>0</v>
      </c>
      <c r="D22" s="173"/>
      <c r="E22" s="173"/>
    </row>
    <row r="23" spans="1:5" s="171" customFormat="1" ht="20.100000000000001" customHeight="1">
      <c r="A23" s="176" t="s">
        <v>460</v>
      </c>
      <c r="B23" s="177" t="s">
        <v>461</v>
      </c>
      <c r="C23" s="178">
        <f t="shared" si="1"/>
        <v>0</v>
      </c>
      <c r="D23" s="173"/>
      <c r="E23" s="173"/>
    </row>
    <row r="24" spans="1:5" s="171" customFormat="1" ht="20.100000000000001" customHeight="1">
      <c r="A24" s="176" t="s">
        <v>462</v>
      </c>
      <c r="B24" s="177" t="s">
        <v>463</v>
      </c>
      <c r="C24" s="178">
        <f t="shared" ref="C24:C30" si="2">SUM(D24:E24)</f>
        <v>1</v>
      </c>
      <c r="D24" s="173"/>
      <c r="E24" s="179">
        <v>1</v>
      </c>
    </row>
    <row r="25" spans="1:5" s="171" customFormat="1" ht="20.100000000000001" customHeight="1">
      <c r="A25" s="176" t="s">
        <v>464</v>
      </c>
      <c r="B25" s="177" t="s">
        <v>465</v>
      </c>
      <c r="C25" s="178">
        <f t="shared" si="2"/>
        <v>4.5</v>
      </c>
      <c r="D25" s="173"/>
      <c r="E25" s="179">
        <v>4.5</v>
      </c>
    </row>
    <row r="26" spans="1:5" s="171" customFormat="1" ht="20.100000000000001" customHeight="1">
      <c r="A26" s="176" t="s">
        <v>466</v>
      </c>
      <c r="B26" s="177" t="s">
        <v>467</v>
      </c>
      <c r="C26" s="178">
        <f t="shared" si="2"/>
        <v>9</v>
      </c>
      <c r="D26" s="173"/>
      <c r="E26" s="179">
        <v>9</v>
      </c>
    </row>
    <row r="27" spans="1:5" s="171" customFormat="1" ht="20.100000000000001" customHeight="1">
      <c r="A27" s="176" t="s">
        <v>357</v>
      </c>
      <c r="B27" s="180" t="s">
        <v>358</v>
      </c>
      <c r="C27" s="178">
        <f t="shared" si="2"/>
        <v>0.5</v>
      </c>
      <c r="D27" s="173"/>
      <c r="E27" s="173">
        <v>0.5</v>
      </c>
    </row>
    <row r="28" spans="1:5" s="171" customFormat="1" ht="20.100000000000001" customHeight="1">
      <c r="A28" s="176" t="s">
        <v>359</v>
      </c>
      <c r="B28" s="180" t="s">
        <v>360</v>
      </c>
      <c r="C28" s="178">
        <f t="shared" si="2"/>
        <v>36</v>
      </c>
      <c r="D28" s="173"/>
      <c r="E28" s="179">
        <v>36</v>
      </c>
    </row>
    <row r="29" spans="1:5" s="171" customFormat="1" ht="20.100000000000001" customHeight="1">
      <c r="A29" s="176" t="s">
        <v>361</v>
      </c>
      <c r="B29" s="180" t="s">
        <v>362</v>
      </c>
      <c r="C29" s="178">
        <f t="shared" si="2"/>
        <v>0</v>
      </c>
      <c r="D29" s="173"/>
      <c r="E29" s="173"/>
    </row>
    <row r="30" spans="1:5" s="171" customFormat="1" ht="20.100000000000001" customHeight="1">
      <c r="A30" s="176" t="s">
        <v>363</v>
      </c>
      <c r="B30" s="180" t="s">
        <v>364</v>
      </c>
      <c r="C30" s="178">
        <f t="shared" si="2"/>
        <v>1</v>
      </c>
      <c r="D30" s="173"/>
      <c r="E30" s="173">
        <v>1</v>
      </c>
    </row>
    <row r="31" spans="1:5" s="171" customFormat="1" ht="20.100000000000001" customHeight="1">
      <c r="A31" s="176" t="s">
        <v>365</v>
      </c>
      <c r="B31" s="180" t="s">
        <v>366</v>
      </c>
      <c r="C31" s="178">
        <f t="shared" si="1"/>
        <v>0</v>
      </c>
      <c r="D31" s="173"/>
      <c r="E31" s="173"/>
    </row>
    <row r="32" spans="1:5" s="171" customFormat="1" ht="20.100000000000001" customHeight="1">
      <c r="A32" s="176" t="s">
        <v>367</v>
      </c>
      <c r="B32" s="180" t="s">
        <v>368</v>
      </c>
      <c r="C32" s="178">
        <f t="shared" ref="C32:C37" si="3">SUM(D32:E32)</f>
        <v>0.5</v>
      </c>
      <c r="D32" s="173"/>
      <c r="E32" s="173">
        <v>0.5</v>
      </c>
    </row>
    <row r="33" spans="1:5" s="171" customFormat="1" ht="20.100000000000001" customHeight="1">
      <c r="A33" s="176" t="s">
        <v>369</v>
      </c>
      <c r="B33" s="180" t="s">
        <v>370</v>
      </c>
      <c r="C33" s="178">
        <f t="shared" si="3"/>
        <v>7.76</v>
      </c>
      <c r="D33" s="173"/>
      <c r="E33" s="173">
        <v>7.76</v>
      </c>
    </row>
    <row r="34" spans="1:5" s="171" customFormat="1" ht="20.100000000000001" customHeight="1">
      <c r="A34" s="176" t="s">
        <v>371</v>
      </c>
      <c r="B34" s="180" t="s">
        <v>372</v>
      </c>
      <c r="C34" s="178">
        <f t="shared" si="3"/>
        <v>0</v>
      </c>
      <c r="D34" s="173"/>
      <c r="E34" s="173"/>
    </row>
    <row r="35" spans="1:5" s="171" customFormat="1" ht="20.100000000000001" customHeight="1">
      <c r="A35" s="176" t="s">
        <v>373</v>
      </c>
      <c r="B35" s="180" t="s">
        <v>374</v>
      </c>
      <c r="C35" s="178">
        <f t="shared" si="3"/>
        <v>0</v>
      </c>
      <c r="D35" s="173"/>
      <c r="E35" s="173"/>
    </row>
    <row r="36" spans="1:5" s="171" customFormat="1" ht="20.100000000000001" customHeight="1">
      <c r="A36" s="176" t="s">
        <v>375</v>
      </c>
      <c r="B36" s="180" t="s">
        <v>376</v>
      </c>
      <c r="C36" s="178">
        <f t="shared" si="3"/>
        <v>0</v>
      </c>
      <c r="D36" s="173"/>
      <c r="E36" s="173"/>
    </row>
    <row r="37" spans="1:5" s="171" customFormat="1" ht="20.100000000000001" customHeight="1">
      <c r="A37" s="176" t="s">
        <v>377</v>
      </c>
      <c r="B37" s="180" t="s">
        <v>378</v>
      </c>
      <c r="C37" s="178">
        <f t="shared" si="3"/>
        <v>0</v>
      </c>
      <c r="D37" s="173"/>
      <c r="E37" s="173"/>
    </row>
    <row r="38" spans="1:5" s="171" customFormat="1" ht="20.100000000000001" customHeight="1">
      <c r="A38" s="176" t="s">
        <v>379</v>
      </c>
      <c r="B38" s="180" t="s">
        <v>380</v>
      </c>
      <c r="C38" s="178">
        <f t="shared" si="1"/>
        <v>0</v>
      </c>
      <c r="D38" s="173"/>
      <c r="E38" s="173"/>
    </row>
    <row r="39" spans="1:5" s="171" customFormat="1" ht="20.100000000000001" customHeight="1">
      <c r="A39" s="176" t="s">
        <v>381</v>
      </c>
      <c r="B39" s="180" t="s">
        <v>382</v>
      </c>
      <c r="C39" s="178">
        <f>SUM(D39:E39)</f>
        <v>0</v>
      </c>
      <c r="D39" s="173"/>
      <c r="E39" s="173"/>
    </row>
    <row r="40" spans="1:5" s="171" customFormat="1" ht="20.100000000000001" customHeight="1">
      <c r="A40" s="176" t="s">
        <v>383</v>
      </c>
      <c r="B40" s="180" t="s">
        <v>384</v>
      </c>
      <c r="C40" s="178">
        <f t="shared" si="1"/>
        <v>0</v>
      </c>
      <c r="D40" s="173"/>
      <c r="E40" s="173"/>
    </row>
    <row r="41" spans="1:5" s="171" customFormat="1" ht="20.100000000000001" customHeight="1">
      <c r="A41" s="176" t="s">
        <v>385</v>
      </c>
      <c r="B41" s="180" t="s">
        <v>386</v>
      </c>
      <c r="C41" s="178">
        <f t="shared" ref="C41:C48" si="4">SUM(D41:E41)</f>
        <v>3.53</v>
      </c>
      <c r="D41" s="173"/>
      <c r="E41" s="173">
        <v>3.53</v>
      </c>
    </row>
    <row r="42" spans="1:5" s="171" customFormat="1" ht="18.75" customHeight="1">
      <c r="A42" s="176" t="s">
        <v>387</v>
      </c>
      <c r="B42" s="180" t="s">
        <v>388</v>
      </c>
      <c r="C42" s="178">
        <f t="shared" si="4"/>
        <v>11.28</v>
      </c>
      <c r="D42" s="173"/>
      <c r="E42" s="173">
        <v>11.28</v>
      </c>
    </row>
    <row r="43" spans="1:5" s="171" customFormat="1" ht="20.100000000000001" customHeight="1">
      <c r="A43" s="176" t="s">
        <v>389</v>
      </c>
      <c r="B43" s="180" t="s">
        <v>584</v>
      </c>
      <c r="C43" s="178">
        <f t="shared" si="4"/>
        <v>5.5</v>
      </c>
      <c r="D43" s="173"/>
      <c r="E43" s="173">
        <v>5.5</v>
      </c>
    </row>
    <row r="44" spans="1:5" s="171" customFormat="1" ht="20.100000000000001" customHeight="1">
      <c r="A44" s="176" t="s">
        <v>390</v>
      </c>
      <c r="B44" s="180" t="s">
        <v>391</v>
      </c>
      <c r="C44" s="178">
        <f t="shared" si="4"/>
        <v>13.86</v>
      </c>
      <c r="D44" s="173"/>
      <c r="E44" s="173">
        <v>13.86</v>
      </c>
    </row>
    <row r="45" spans="1:5" s="171" customFormat="1" ht="20.100000000000001" customHeight="1">
      <c r="A45" s="176" t="s">
        <v>392</v>
      </c>
      <c r="B45" s="180" t="s">
        <v>393</v>
      </c>
      <c r="C45" s="178">
        <f t="shared" si="4"/>
        <v>0</v>
      </c>
      <c r="D45" s="173"/>
      <c r="E45" s="173"/>
    </row>
    <row r="46" spans="1:5" s="171" customFormat="1" ht="20.100000000000001" customHeight="1">
      <c r="A46" s="176" t="s">
        <v>394</v>
      </c>
      <c r="B46" s="180" t="s">
        <v>395</v>
      </c>
      <c r="C46" s="178">
        <f t="shared" si="4"/>
        <v>37</v>
      </c>
      <c r="D46" s="173"/>
      <c r="E46" s="173">
        <v>37</v>
      </c>
    </row>
    <row r="47" spans="1:5" s="171" customFormat="1" ht="20.100000000000001" customHeight="1">
      <c r="A47" s="176" t="s">
        <v>396</v>
      </c>
      <c r="B47" s="177" t="s">
        <v>397</v>
      </c>
      <c r="C47" s="178">
        <f t="shared" si="4"/>
        <v>180.33999999999997</v>
      </c>
      <c r="D47" s="178">
        <f>SUM(D48:D56)</f>
        <v>180.33999999999997</v>
      </c>
      <c r="E47" s="178">
        <f>SUM(E48:E56)</f>
        <v>0</v>
      </c>
    </row>
    <row r="48" spans="1:5" s="171" customFormat="1" ht="20.100000000000001" customHeight="1">
      <c r="A48" s="176" t="s">
        <v>468</v>
      </c>
      <c r="B48" s="177" t="s">
        <v>469</v>
      </c>
      <c r="C48" s="178">
        <f t="shared" si="4"/>
        <v>25.49</v>
      </c>
      <c r="D48" s="178">
        <v>25.49</v>
      </c>
      <c r="E48" s="173"/>
    </row>
    <row r="49" spans="1:5" s="171" customFormat="1" ht="20.100000000000001" customHeight="1">
      <c r="A49" s="176" t="s">
        <v>470</v>
      </c>
      <c r="B49" s="177" t="s">
        <v>471</v>
      </c>
      <c r="C49" s="178">
        <f t="shared" si="1"/>
        <v>0</v>
      </c>
      <c r="D49" s="178"/>
      <c r="E49" s="173"/>
    </row>
    <row r="50" spans="1:5" s="171" customFormat="1" ht="20.100000000000001" customHeight="1">
      <c r="A50" s="176" t="s">
        <v>398</v>
      </c>
      <c r="B50" s="180" t="s">
        <v>399</v>
      </c>
      <c r="C50" s="178">
        <f>SUM(D50:E50)</f>
        <v>2.81</v>
      </c>
      <c r="D50" s="173">
        <v>2.81</v>
      </c>
      <c r="E50" s="173"/>
    </row>
    <row r="51" spans="1:5" s="171" customFormat="1" ht="20.100000000000001" customHeight="1">
      <c r="A51" s="176" t="s">
        <v>400</v>
      </c>
      <c r="B51" s="180" t="s">
        <v>401</v>
      </c>
      <c r="C51" s="178">
        <f t="shared" si="1"/>
        <v>0</v>
      </c>
      <c r="D51" s="173"/>
      <c r="E51" s="173"/>
    </row>
    <row r="52" spans="1:5" s="171" customFormat="1" ht="20.100000000000001" customHeight="1">
      <c r="A52" s="176" t="s">
        <v>402</v>
      </c>
      <c r="B52" s="180" t="s">
        <v>356</v>
      </c>
      <c r="C52" s="178">
        <f t="shared" si="1"/>
        <v>0</v>
      </c>
      <c r="D52" s="173"/>
      <c r="E52" s="173"/>
    </row>
    <row r="53" spans="1:5" s="171" customFormat="1" ht="20.100000000000001" customHeight="1">
      <c r="A53" s="176" t="s">
        <v>403</v>
      </c>
      <c r="B53" s="180" t="s">
        <v>404</v>
      </c>
      <c r="C53" s="178">
        <f t="shared" si="1"/>
        <v>0</v>
      </c>
      <c r="D53" s="173"/>
      <c r="E53" s="173"/>
    </row>
    <row r="54" spans="1:5" s="171" customFormat="1" ht="20.100000000000001" customHeight="1">
      <c r="A54" s="176" t="s">
        <v>405</v>
      </c>
      <c r="B54" s="180" t="s">
        <v>406</v>
      </c>
      <c r="C54" s="178">
        <f t="shared" si="1"/>
        <v>0</v>
      </c>
      <c r="D54" s="173"/>
      <c r="E54" s="173"/>
    </row>
    <row r="55" spans="1:5" s="171" customFormat="1" ht="20.100000000000001" customHeight="1">
      <c r="A55" s="176" t="s">
        <v>407</v>
      </c>
      <c r="B55" s="180" t="s">
        <v>408</v>
      </c>
      <c r="C55" s="178">
        <f t="shared" si="1"/>
        <v>0</v>
      </c>
      <c r="D55" s="173"/>
      <c r="E55" s="173"/>
    </row>
    <row r="56" spans="1:5" s="171" customFormat="1" ht="20.100000000000001" customHeight="1">
      <c r="A56" s="176" t="s">
        <v>497</v>
      </c>
      <c r="B56" s="180" t="s">
        <v>409</v>
      </c>
      <c r="C56" s="178">
        <f>SUM(D56:E56)</f>
        <v>152.04</v>
      </c>
      <c r="D56" s="173">
        <v>152.04</v>
      </c>
      <c r="E56" s="173"/>
    </row>
    <row r="57" spans="1:5" s="171" customFormat="1" ht="20.100000000000001" customHeight="1">
      <c r="A57" s="176">
        <v>310</v>
      </c>
      <c r="B57" s="176" t="s">
        <v>472</v>
      </c>
      <c r="C57" s="178">
        <f>SUM(D57:E57)</f>
        <v>2.2000000000000002</v>
      </c>
      <c r="D57" s="181">
        <f>SUM(D58:D60)</f>
        <v>0</v>
      </c>
      <c r="E57" s="181">
        <f>SUM(E58:E60)</f>
        <v>2.2000000000000002</v>
      </c>
    </row>
    <row r="58" spans="1:5" s="171" customFormat="1" ht="20.100000000000001" customHeight="1">
      <c r="A58" s="176" t="s">
        <v>498</v>
      </c>
      <c r="B58" s="176" t="s">
        <v>473</v>
      </c>
      <c r="C58" s="178">
        <f t="shared" si="1"/>
        <v>2.2000000000000002</v>
      </c>
      <c r="D58" s="181"/>
      <c r="E58" s="181">
        <v>2.2000000000000002</v>
      </c>
    </row>
    <row r="59" spans="1:5" s="171" customFormat="1" ht="20.100000000000001" customHeight="1">
      <c r="A59" s="176" t="s">
        <v>499</v>
      </c>
      <c r="B59" s="176" t="s">
        <v>474</v>
      </c>
      <c r="C59" s="178">
        <f t="shared" si="1"/>
        <v>0</v>
      </c>
      <c r="D59" s="181"/>
      <c r="E59" s="181"/>
    </row>
    <row r="60" spans="1:5" s="171" customFormat="1" ht="20.100000000000001" customHeight="1">
      <c r="A60" s="176" t="s">
        <v>500</v>
      </c>
      <c r="B60" s="176" t="s">
        <v>475</v>
      </c>
      <c r="C60" s="178">
        <f t="shared" si="1"/>
        <v>0</v>
      </c>
      <c r="D60" s="181"/>
      <c r="E60" s="181"/>
    </row>
  </sheetData>
  <mergeCells count="3">
    <mergeCell ref="A4:B4"/>
    <mergeCell ref="C4:E4"/>
    <mergeCell ref="A2:E2"/>
  </mergeCells>
  <phoneticPr fontId="2" type="noConversion"/>
  <dataValidations count="1">
    <dataValidation allowBlank="1" showInputMessage="1" showErrorMessage="1" prompt="若无数据则为空,不输&quot;0&quot;" sqref="D7:D60 E29:E60 E27 E7:E23"/>
  </dataValidations>
  <printOptions horizontalCentered="1"/>
  <pageMargins left="0" right="0" top="0.39370078740157483" bottom="0.59055118110236227" header="0.59055118110236227" footer="0.4330708661417322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showGridLines="0" showZeros="0" workbookViewId="0">
      <pane ySplit="7" topLeftCell="A8" activePane="bottomLeft" state="frozen"/>
      <selection activeCell="H8" sqref="H8"/>
      <selection pane="bottomLeft" activeCell="I16" sqref="I16"/>
    </sheetView>
  </sheetViews>
  <sheetFormatPr defaultColWidth="6.875" defaultRowHeight="12.75" customHeight="1"/>
  <cols>
    <col min="1" max="1" width="11.625" style="13" customWidth="1"/>
    <col min="2" max="2" width="10.5" style="13" customWidth="1"/>
    <col min="3" max="7" width="11.625" style="13" customWidth="1"/>
    <col min="8" max="8" width="10.375" style="13" customWidth="1"/>
    <col min="9" max="12" width="11.625" style="13" customWidth="1"/>
    <col min="13" max="256" width="6.875" style="13"/>
    <col min="257" max="268" width="11.625" style="13" customWidth="1"/>
    <col min="269" max="512" width="6.875" style="13"/>
    <col min="513" max="524" width="11.625" style="13" customWidth="1"/>
    <col min="525" max="768" width="6.875" style="13"/>
    <col min="769" max="780" width="11.625" style="13" customWidth="1"/>
    <col min="781" max="1024" width="6.875" style="13"/>
    <col min="1025" max="1036" width="11.625" style="13" customWidth="1"/>
    <col min="1037" max="1280" width="6.875" style="13"/>
    <col min="1281" max="1292" width="11.625" style="13" customWidth="1"/>
    <col min="1293" max="1536" width="6.875" style="13"/>
    <col min="1537" max="1548" width="11.625" style="13" customWidth="1"/>
    <col min="1549" max="1792" width="6.875" style="13"/>
    <col min="1793" max="1804" width="11.625" style="13" customWidth="1"/>
    <col min="1805" max="2048" width="6.875" style="13"/>
    <col min="2049" max="2060" width="11.625" style="13" customWidth="1"/>
    <col min="2061" max="2304" width="6.875" style="13"/>
    <col min="2305" max="2316" width="11.625" style="13" customWidth="1"/>
    <col min="2317" max="2560" width="6.875" style="13"/>
    <col min="2561" max="2572" width="11.625" style="13" customWidth="1"/>
    <col min="2573" max="2816" width="6.875" style="13"/>
    <col min="2817" max="2828" width="11.625" style="13" customWidth="1"/>
    <col min="2829" max="3072" width="6.875" style="13"/>
    <col min="3073" max="3084" width="11.625" style="13" customWidth="1"/>
    <col min="3085" max="3328" width="6.875" style="13"/>
    <col min="3329" max="3340" width="11.625" style="13" customWidth="1"/>
    <col min="3341" max="3584" width="6.875" style="13"/>
    <col min="3585" max="3596" width="11.625" style="13" customWidth="1"/>
    <col min="3597" max="3840" width="6.875" style="13"/>
    <col min="3841" max="3852" width="11.625" style="13" customWidth="1"/>
    <col min="3853" max="4096" width="6.875" style="13"/>
    <col min="4097" max="4108" width="11.625" style="13" customWidth="1"/>
    <col min="4109" max="4352" width="6.875" style="13"/>
    <col min="4353" max="4364" width="11.625" style="13" customWidth="1"/>
    <col min="4365" max="4608" width="6.875" style="13"/>
    <col min="4609" max="4620" width="11.625" style="13" customWidth="1"/>
    <col min="4621" max="4864" width="6.875" style="13"/>
    <col min="4865" max="4876" width="11.625" style="13" customWidth="1"/>
    <col min="4877" max="5120" width="6.875" style="13"/>
    <col min="5121" max="5132" width="11.625" style="13" customWidth="1"/>
    <col min="5133" max="5376" width="6.875" style="13"/>
    <col min="5377" max="5388" width="11.625" style="13" customWidth="1"/>
    <col min="5389" max="5632" width="6.875" style="13"/>
    <col min="5633" max="5644" width="11.625" style="13" customWidth="1"/>
    <col min="5645" max="5888" width="6.875" style="13"/>
    <col min="5889" max="5900" width="11.625" style="13" customWidth="1"/>
    <col min="5901" max="6144" width="6.875" style="13"/>
    <col min="6145" max="6156" width="11.625" style="13" customWidth="1"/>
    <col min="6157" max="6400" width="6.875" style="13"/>
    <col min="6401" max="6412" width="11.625" style="13" customWidth="1"/>
    <col min="6413" max="6656" width="6.875" style="13"/>
    <col min="6657" max="6668" width="11.625" style="13" customWidth="1"/>
    <col min="6669" max="6912" width="6.875" style="13"/>
    <col min="6913" max="6924" width="11.625" style="13" customWidth="1"/>
    <col min="6925" max="7168" width="6.875" style="13"/>
    <col min="7169" max="7180" width="11.625" style="13" customWidth="1"/>
    <col min="7181" max="7424" width="6.875" style="13"/>
    <col min="7425" max="7436" width="11.625" style="13" customWidth="1"/>
    <col min="7437" max="7680" width="6.875" style="13"/>
    <col min="7681" max="7692" width="11.625" style="13" customWidth="1"/>
    <col min="7693" max="7936" width="6.875" style="13"/>
    <col min="7937" max="7948" width="11.625" style="13" customWidth="1"/>
    <col min="7949" max="8192" width="6.875" style="13"/>
    <col min="8193" max="8204" width="11.625" style="13" customWidth="1"/>
    <col min="8205" max="8448" width="6.875" style="13"/>
    <col min="8449" max="8460" width="11.625" style="13" customWidth="1"/>
    <col min="8461" max="8704" width="6.875" style="13"/>
    <col min="8705" max="8716" width="11.625" style="13" customWidth="1"/>
    <col min="8717" max="8960" width="6.875" style="13"/>
    <col min="8961" max="8972" width="11.625" style="13" customWidth="1"/>
    <col min="8973" max="9216" width="6.875" style="13"/>
    <col min="9217" max="9228" width="11.625" style="13" customWidth="1"/>
    <col min="9229" max="9472" width="6.875" style="13"/>
    <col min="9473" max="9484" width="11.625" style="13" customWidth="1"/>
    <col min="9485" max="9728" width="6.875" style="13"/>
    <col min="9729" max="9740" width="11.625" style="13" customWidth="1"/>
    <col min="9741" max="9984" width="6.875" style="13"/>
    <col min="9985" max="9996" width="11.625" style="13" customWidth="1"/>
    <col min="9997" max="10240" width="6.875" style="13"/>
    <col min="10241" max="10252" width="11.625" style="13" customWidth="1"/>
    <col min="10253" max="10496" width="6.875" style="13"/>
    <col min="10497" max="10508" width="11.625" style="13" customWidth="1"/>
    <col min="10509" max="10752" width="6.875" style="13"/>
    <col min="10753" max="10764" width="11.625" style="13" customWidth="1"/>
    <col min="10765" max="11008" width="6.875" style="13"/>
    <col min="11009" max="11020" width="11.625" style="13" customWidth="1"/>
    <col min="11021" max="11264" width="6.875" style="13"/>
    <col min="11265" max="11276" width="11.625" style="13" customWidth="1"/>
    <col min="11277" max="11520" width="6.875" style="13"/>
    <col min="11521" max="11532" width="11.625" style="13" customWidth="1"/>
    <col min="11533" max="11776" width="6.875" style="13"/>
    <col min="11777" max="11788" width="11.625" style="13" customWidth="1"/>
    <col min="11789" max="12032" width="6.875" style="13"/>
    <col min="12033" max="12044" width="11.625" style="13" customWidth="1"/>
    <col min="12045" max="12288" width="6.875" style="13"/>
    <col min="12289" max="12300" width="11.625" style="13" customWidth="1"/>
    <col min="12301" max="12544" width="6.875" style="13"/>
    <col min="12545" max="12556" width="11.625" style="13" customWidth="1"/>
    <col min="12557" max="12800" width="6.875" style="13"/>
    <col min="12801" max="12812" width="11.625" style="13" customWidth="1"/>
    <col min="12813" max="13056" width="6.875" style="13"/>
    <col min="13057" max="13068" width="11.625" style="13" customWidth="1"/>
    <col min="13069" max="13312" width="6.875" style="13"/>
    <col min="13313" max="13324" width="11.625" style="13" customWidth="1"/>
    <col min="13325" max="13568" width="6.875" style="13"/>
    <col min="13569" max="13580" width="11.625" style="13" customWidth="1"/>
    <col min="13581" max="13824" width="6.875" style="13"/>
    <col min="13825" max="13836" width="11.625" style="13" customWidth="1"/>
    <col min="13837" max="14080" width="6.875" style="13"/>
    <col min="14081" max="14092" width="11.625" style="13" customWidth="1"/>
    <col min="14093" max="14336" width="6.875" style="13"/>
    <col min="14337" max="14348" width="11.625" style="13" customWidth="1"/>
    <col min="14349" max="14592" width="6.875" style="13"/>
    <col min="14593" max="14604" width="11.625" style="13" customWidth="1"/>
    <col min="14605" max="14848" width="6.875" style="13"/>
    <col min="14849" max="14860" width="11.625" style="13" customWidth="1"/>
    <col min="14861" max="15104" width="6.875" style="13"/>
    <col min="15105" max="15116" width="11.625" style="13" customWidth="1"/>
    <col min="15117" max="15360" width="6.875" style="13"/>
    <col min="15361" max="15372" width="11.625" style="13" customWidth="1"/>
    <col min="15373" max="15616" width="6.875" style="13"/>
    <col min="15617" max="15628" width="11.625" style="13" customWidth="1"/>
    <col min="15629" max="15872" width="6.875" style="13"/>
    <col min="15873" max="15884" width="11.625" style="13" customWidth="1"/>
    <col min="15885" max="16128" width="6.875" style="13"/>
    <col min="16129" max="16140" width="11.625" style="13" customWidth="1"/>
    <col min="16141" max="16384" width="6.875" style="13"/>
  </cols>
  <sheetData>
    <row r="1" spans="1:12" ht="20.100000000000001" customHeight="1">
      <c r="A1" s="12" t="s">
        <v>410</v>
      </c>
      <c r="L1" s="19"/>
    </row>
    <row r="2" spans="1:12" ht="39.6" customHeight="1">
      <c r="A2" s="200" t="s">
        <v>568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2" ht="20.100000000000001" customHeight="1">
      <c r="A3" s="15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s="71" customFormat="1" ht="30.7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87" t="s">
        <v>312</v>
      </c>
    </row>
    <row r="5" spans="1:12" s="68" customFormat="1" ht="38.25" customHeight="1">
      <c r="A5" s="197" t="s">
        <v>330</v>
      </c>
      <c r="B5" s="197"/>
      <c r="C5" s="197"/>
      <c r="D5" s="197"/>
      <c r="E5" s="197"/>
      <c r="F5" s="201"/>
      <c r="G5" s="197" t="s">
        <v>479</v>
      </c>
      <c r="H5" s="197"/>
      <c r="I5" s="197"/>
      <c r="J5" s="197"/>
      <c r="K5" s="197"/>
      <c r="L5" s="197"/>
    </row>
    <row r="6" spans="1:12" s="71" customFormat="1" ht="33.75" customHeight="1">
      <c r="A6" s="202" t="s">
        <v>317</v>
      </c>
      <c r="B6" s="204" t="s">
        <v>411</v>
      </c>
      <c r="C6" s="202" t="s">
        <v>412</v>
      </c>
      <c r="D6" s="202"/>
      <c r="E6" s="202"/>
      <c r="F6" s="206" t="s">
        <v>413</v>
      </c>
      <c r="G6" s="207" t="s">
        <v>317</v>
      </c>
      <c r="H6" s="209" t="s">
        <v>411</v>
      </c>
      <c r="I6" s="202" t="s">
        <v>412</v>
      </c>
      <c r="J6" s="202"/>
      <c r="K6" s="210"/>
      <c r="L6" s="202" t="s">
        <v>413</v>
      </c>
    </row>
    <row r="7" spans="1:12" s="71" customFormat="1" ht="39" customHeight="1">
      <c r="A7" s="203"/>
      <c r="B7" s="205"/>
      <c r="C7" s="89" t="s">
        <v>333</v>
      </c>
      <c r="D7" s="90" t="s">
        <v>414</v>
      </c>
      <c r="E7" s="90" t="s">
        <v>415</v>
      </c>
      <c r="F7" s="203"/>
      <c r="G7" s="208"/>
      <c r="H7" s="205"/>
      <c r="I7" s="91" t="s">
        <v>333</v>
      </c>
      <c r="J7" s="90" t="s">
        <v>414</v>
      </c>
      <c r="K7" s="92" t="s">
        <v>415</v>
      </c>
      <c r="L7" s="203"/>
    </row>
    <row r="8" spans="1:12" s="85" customFormat="1" ht="39.75" customHeight="1">
      <c r="A8" s="93">
        <f>B8+C8+F8</f>
        <v>104.5</v>
      </c>
      <c r="B8" s="93"/>
      <c r="C8" s="93">
        <f>D8+E8</f>
        <v>5.5</v>
      </c>
      <c r="D8" s="93"/>
      <c r="E8" s="81">
        <v>5.5</v>
      </c>
      <c r="F8" s="81">
        <v>99</v>
      </c>
      <c r="G8" s="94">
        <f>H8+I8+L8</f>
        <v>14.8</v>
      </c>
      <c r="H8" s="84"/>
      <c r="I8" s="95">
        <f>J8+K8</f>
        <v>5.5</v>
      </c>
      <c r="J8" s="96"/>
      <c r="K8" s="81">
        <v>5.5</v>
      </c>
      <c r="L8" s="81">
        <v>9.3000000000000007</v>
      </c>
    </row>
    <row r="9" spans="1:12" ht="22.5" customHeight="1">
      <c r="B9" s="17"/>
      <c r="G9" s="17"/>
      <c r="H9" s="17"/>
      <c r="I9" s="17"/>
      <c r="J9" s="17"/>
      <c r="K9" s="17"/>
      <c r="L9" s="17"/>
    </row>
    <row r="10" spans="1:12" ht="12.75" customHeight="1">
      <c r="G10" s="17"/>
      <c r="H10" s="17"/>
      <c r="I10" s="17"/>
      <c r="J10" s="17"/>
      <c r="K10" s="17"/>
      <c r="L10" s="17"/>
    </row>
    <row r="11" spans="1:12" ht="12.75" customHeight="1">
      <c r="G11" s="17"/>
      <c r="H11" s="17"/>
      <c r="I11" s="17"/>
      <c r="J11" s="17"/>
      <c r="K11" s="17"/>
      <c r="L11" s="17"/>
    </row>
    <row r="12" spans="1:12" ht="12.75" customHeight="1">
      <c r="G12" s="17"/>
      <c r="H12" s="17"/>
      <c r="I12" s="17"/>
      <c r="L12" s="17"/>
    </row>
    <row r="13" spans="1:12" ht="12.75" customHeight="1">
      <c r="F13" s="17"/>
      <c r="G13" s="17"/>
      <c r="H13" s="17"/>
      <c r="I13" s="17"/>
      <c r="J13" s="17"/>
      <c r="K13" s="17"/>
    </row>
    <row r="14" spans="1:12" ht="12.75" customHeight="1">
      <c r="D14" s="17"/>
      <c r="G14" s="17"/>
      <c r="H14" s="17"/>
      <c r="I14" s="17"/>
    </row>
  </sheetData>
  <dataConsolidate/>
  <mergeCells count="11">
    <mergeCell ref="A2:L2"/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dataValidations count="1">
    <dataValidation allowBlank="1" showInputMessage="1" showErrorMessage="1" prompt="若无数据则为空,不输&quot;0&quot;" sqref="A8:L8"/>
  </dataValidations>
  <printOptions horizontalCentered="1"/>
  <pageMargins left="0" right="0" top="0.99999998498150677" bottom="0.99999998498150677" header="0.49999999249075339" footer="0.49999999249075339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showGridLines="0" showZeros="0" zoomScaleNormal="100" workbookViewId="0">
      <pane xSplit="2" ySplit="7" topLeftCell="C11" activePane="bottomRight" state="frozen"/>
      <selection activeCell="H8" sqref="H8"/>
      <selection pane="topRight" activeCell="H8" sqref="H8"/>
      <selection pane="bottomLeft" activeCell="H8" sqref="H8"/>
      <selection pane="bottomRight" activeCell="D11" sqref="D11"/>
    </sheetView>
  </sheetViews>
  <sheetFormatPr defaultColWidth="6.875" defaultRowHeight="12.75" customHeight="1"/>
  <cols>
    <col min="1" max="1" width="20.875" style="13" customWidth="1"/>
    <col min="2" max="3" width="46.75" style="13" customWidth="1"/>
    <col min="4" max="4" width="21.5" style="13" customWidth="1"/>
    <col min="5" max="5" width="20.375" style="13" customWidth="1"/>
    <col min="6" max="256" width="6.875" style="13"/>
    <col min="257" max="257" width="19.5" style="13" customWidth="1"/>
    <col min="258" max="258" width="52.5" style="13" customWidth="1"/>
    <col min="259" max="261" width="18.25" style="13" customWidth="1"/>
    <col min="262" max="512" width="6.875" style="13"/>
    <col min="513" max="513" width="19.5" style="13" customWidth="1"/>
    <col min="514" max="514" width="52.5" style="13" customWidth="1"/>
    <col min="515" max="517" width="18.25" style="13" customWidth="1"/>
    <col min="518" max="768" width="6.875" style="13"/>
    <col min="769" max="769" width="19.5" style="13" customWidth="1"/>
    <col min="770" max="770" width="52.5" style="13" customWidth="1"/>
    <col min="771" max="773" width="18.25" style="13" customWidth="1"/>
    <col min="774" max="1024" width="6.875" style="13"/>
    <col min="1025" max="1025" width="19.5" style="13" customWidth="1"/>
    <col min="1026" max="1026" width="52.5" style="13" customWidth="1"/>
    <col min="1027" max="1029" width="18.25" style="13" customWidth="1"/>
    <col min="1030" max="1280" width="6.875" style="13"/>
    <col min="1281" max="1281" width="19.5" style="13" customWidth="1"/>
    <col min="1282" max="1282" width="52.5" style="13" customWidth="1"/>
    <col min="1283" max="1285" width="18.25" style="13" customWidth="1"/>
    <col min="1286" max="1536" width="6.875" style="13"/>
    <col min="1537" max="1537" width="19.5" style="13" customWidth="1"/>
    <col min="1538" max="1538" width="52.5" style="13" customWidth="1"/>
    <col min="1539" max="1541" width="18.25" style="13" customWidth="1"/>
    <col min="1542" max="1792" width="6.875" style="13"/>
    <col min="1793" max="1793" width="19.5" style="13" customWidth="1"/>
    <col min="1794" max="1794" width="52.5" style="13" customWidth="1"/>
    <col min="1795" max="1797" width="18.25" style="13" customWidth="1"/>
    <col min="1798" max="2048" width="6.875" style="13"/>
    <col min="2049" max="2049" width="19.5" style="13" customWidth="1"/>
    <col min="2050" max="2050" width="52.5" style="13" customWidth="1"/>
    <col min="2051" max="2053" width="18.25" style="13" customWidth="1"/>
    <col min="2054" max="2304" width="6.875" style="13"/>
    <col min="2305" max="2305" width="19.5" style="13" customWidth="1"/>
    <col min="2306" max="2306" width="52.5" style="13" customWidth="1"/>
    <col min="2307" max="2309" width="18.25" style="13" customWidth="1"/>
    <col min="2310" max="2560" width="6.875" style="13"/>
    <col min="2561" max="2561" width="19.5" style="13" customWidth="1"/>
    <col min="2562" max="2562" width="52.5" style="13" customWidth="1"/>
    <col min="2563" max="2565" width="18.25" style="13" customWidth="1"/>
    <col min="2566" max="2816" width="6.875" style="13"/>
    <col min="2817" max="2817" width="19.5" style="13" customWidth="1"/>
    <col min="2818" max="2818" width="52.5" style="13" customWidth="1"/>
    <col min="2819" max="2821" width="18.25" style="13" customWidth="1"/>
    <col min="2822" max="3072" width="6.875" style="13"/>
    <col min="3073" max="3073" width="19.5" style="13" customWidth="1"/>
    <col min="3074" max="3074" width="52.5" style="13" customWidth="1"/>
    <col min="3075" max="3077" width="18.25" style="13" customWidth="1"/>
    <col min="3078" max="3328" width="6.875" style="13"/>
    <col min="3329" max="3329" width="19.5" style="13" customWidth="1"/>
    <col min="3330" max="3330" width="52.5" style="13" customWidth="1"/>
    <col min="3331" max="3333" width="18.25" style="13" customWidth="1"/>
    <col min="3334" max="3584" width="6.875" style="13"/>
    <col min="3585" max="3585" width="19.5" style="13" customWidth="1"/>
    <col min="3586" max="3586" width="52.5" style="13" customWidth="1"/>
    <col min="3587" max="3589" width="18.25" style="13" customWidth="1"/>
    <col min="3590" max="3840" width="6.875" style="13"/>
    <col min="3841" max="3841" width="19.5" style="13" customWidth="1"/>
    <col min="3842" max="3842" width="52.5" style="13" customWidth="1"/>
    <col min="3843" max="3845" width="18.25" style="13" customWidth="1"/>
    <col min="3846" max="4096" width="6.875" style="13"/>
    <col min="4097" max="4097" width="19.5" style="13" customWidth="1"/>
    <col min="4098" max="4098" width="52.5" style="13" customWidth="1"/>
    <col min="4099" max="4101" width="18.25" style="13" customWidth="1"/>
    <col min="4102" max="4352" width="6.875" style="13"/>
    <col min="4353" max="4353" width="19.5" style="13" customWidth="1"/>
    <col min="4354" max="4354" width="52.5" style="13" customWidth="1"/>
    <col min="4355" max="4357" width="18.25" style="13" customWidth="1"/>
    <col min="4358" max="4608" width="6.875" style="13"/>
    <col min="4609" max="4609" width="19.5" style="13" customWidth="1"/>
    <col min="4610" max="4610" width="52.5" style="13" customWidth="1"/>
    <col min="4611" max="4613" width="18.25" style="13" customWidth="1"/>
    <col min="4614" max="4864" width="6.875" style="13"/>
    <col min="4865" max="4865" width="19.5" style="13" customWidth="1"/>
    <col min="4866" max="4866" width="52.5" style="13" customWidth="1"/>
    <col min="4867" max="4869" width="18.25" style="13" customWidth="1"/>
    <col min="4870" max="5120" width="6.875" style="13"/>
    <col min="5121" max="5121" width="19.5" style="13" customWidth="1"/>
    <col min="5122" max="5122" width="52.5" style="13" customWidth="1"/>
    <col min="5123" max="5125" width="18.25" style="13" customWidth="1"/>
    <col min="5126" max="5376" width="6.875" style="13"/>
    <col min="5377" max="5377" width="19.5" style="13" customWidth="1"/>
    <col min="5378" max="5378" width="52.5" style="13" customWidth="1"/>
    <col min="5379" max="5381" width="18.25" style="13" customWidth="1"/>
    <col min="5382" max="5632" width="6.875" style="13"/>
    <col min="5633" max="5633" width="19.5" style="13" customWidth="1"/>
    <col min="5634" max="5634" width="52.5" style="13" customWidth="1"/>
    <col min="5635" max="5637" width="18.25" style="13" customWidth="1"/>
    <col min="5638" max="5888" width="6.875" style="13"/>
    <col min="5889" max="5889" width="19.5" style="13" customWidth="1"/>
    <col min="5890" max="5890" width="52.5" style="13" customWidth="1"/>
    <col min="5891" max="5893" width="18.25" style="13" customWidth="1"/>
    <col min="5894" max="6144" width="6.875" style="13"/>
    <col min="6145" max="6145" width="19.5" style="13" customWidth="1"/>
    <col min="6146" max="6146" width="52.5" style="13" customWidth="1"/>
    <col min="6147" max="6149" width="18.25" style="13" customWidth="1"/>
    <col min="6150" max="6400" width="6.875" style="13"/>
    <col min="6401" max="6401" width="19.5" style="13" customWidth="1"/>
    <col min="6402" max="6402" width="52.5" style="13" customWidth="1"/>
    <col min="6403" max="6405" width="18.25" style="13" customWidth="1"/>
    <col min="6406" max="6656" width="6.875" style="13"/>
    <col min="6657" max="6657" width="19.5" style="13" customWidth="1"/>
    <col min="6658" max="6658" width="52.5" style="13" customWidth="1"/>
    <col min="6659" max="6661" width="18.25" style="13" customWidth="1"/>
    <col min="6662" max="6912" width="6.875" style="13"/>
    <col min="6913" max="6913" width="19.5" style="13" customWidth="1"/>
    <col min="6914" max="6914" width="52.5" style="13" customWidth="1"/>
    <col min="6915" max="6917" width="18.25" style="13" customWidth="1"/>
    <col min="6918" max="7168" width="6.875" style="13"/>
    <col min="7169" max="7169" width="19.5" style="13" customWidth="1"/>
    <col min="7170" max="7170" width="52.5" style="13" customWidth="1"/>
    <col min="7171" max="7173" width="18.25" style="13" customWidth="1"/>
    <col min="7174" max="7424" width="6.875" style="13"/>
    <col min="7425" max="7425" width="19.5" style="13" customWidth="1"/>
    <col min="7426" max="7426" width="52.5" style="13" customWidth="1"/>
    <col min="7427" max="7429" width="18.25" style="13" customWidth="1"/>
    <col min="7430" max="7680" width="6.875" style="13"/>
    <col min="7681" max="7681" width="19.5" style="13" customWidth="1"/>
    <col min="7682" max="7682" width="52.5" style="13" customWidth="1"/>
    <col min="7683" max="7685" width="18.25" style="13" customWidth="1"/>
    <col min="7686" max="7936" width="6.875" style="13"/>
    <col min="7937" max="7937" width="19.5" style="13" customWidth="1"/>
    <col min="7938" max="7938" width="52.5" style="13" customWidth="1"/>
    <col min="7939" max="7941" width="18.25" style="13" customWidth="1"/>
    <col min="7942" max="8192" width="6.875" style="13"/>
    <col min="8193" max="8193" width="19.5" style="13" customWidth="1"/>
    <col min="8194" max="8194" width="52.5" style="13" customWidth="1"/>
    <col min="8195" max="8197" width="18.25" style="13" customWidth="1"/>
    <col min="8198" max="8448" width="6.875" style="13"/>
    <col min="8449" max="8449" width="19.5" style="13" customWidth="1"/>
    <col min="8450" max="8450" width="52.5" style="13" customWidth="1"/>
    <col min="8451" max="8453" width="18.25" style="13" customWidth="1"/>
    <col min="8454" max="8704" width="6.875" style="13"/>
    <col min="8705" max="8705" width="19.5" style="13" customWidth="1"/>
    <col min="8706" max="8706" width="52.5" style="13" customWidth="1"/>
    <col min="8707" max="8709" width="18.25" style="13" customWidth="1"/>
    <col min="8710" max="8960" width="6.875" style="13"/>
    <col min="8961" max="8961" width="19.5" style="13" customWidth="1"/>
    <col min="8962" max="8962" width="52.5" style="13" customWidth="1"/>
    <col min="8963" max="8965" width="18.25" style="13" customWidth="1"/>
    <col min="8966" max="9216" width="6.875" style="13"/>
    <col min="9217" max="9217" width="19.5" style="13" customWidth="1"/>
    <col min="9218" max="9218" width="52.5" style="13" customWidth="1"/>
    <col min="9219" max="9221" width="18.25" style="13" customWidth="1"/>
    <col min="9222" max="9472" width="6.875" style="13"/>
    <col min="9473" max="9473" width="19.5" style="13" customWidth="1"/>
    <col min="9474" max="9474" width="52.5" style="13" customWidth="1"/>
    <col min="9475" max="9477" width="18.25" style="13" customWidth="1"/>
    <col min="9478" max="9728" width="6.875" style="13"/>
    <col min="9729" max="9729" width="19.5" style="13" customWidth="1"/>
    <col min="9730" max="9730" width="52.5" style="13" customWidth="1"/>
    <col min="9731" max="9733" width="18.25" style="13" customWidth="1"/>
    <col min="9734" max="9984" width="6.875" style="13"/>
    <col min="9985" max="9985" width="19.5" style="13" customWidth="1"/>
    <col min="9986" max="9986" width="52.5" style="13" customWidth="1"/>
    <col min="9987" max="9989" width="18.25" style="13" customWidth="1"/>
    <col min="9990" max="10240" width="6.875" style="13"/>
    <col min="10241" max="10241" width="19.5" style="13" customWidth="1"/>
    <col min="10242" max="10242" width="52.5" style="13" customWidth="1"/>
    <col min="10243" max="10245" width="18.25" style="13" customWidth="1"/>
    <col min="10246" max="10496" width="6.875" style="13"/>
    <col min="10497" max="10497" width="19.5" style="13" customWidth="1"/>
    <col min="10498" max="10498" width="52.5" style="13" customWidth="1"/>
    <col min="10499" max="10501" width="18.25" style="13" customWidth="1"/>
    <col min="10502" max="10752" width="6.875" style="13"/>
    <col min="10753" max="10753" width="19.5" style="13" customWidth="1"/>
    <col min="10754" max="10754" width="52.5" style="13" customWidth="1"/>
    <col min="10755" max="10757" width="18.25" style="13" customWidth="1"/>
    <col min="10758" max="11008" width="6.875" style="13"/>
    <col min="11009" max="11009" width="19.5" style="13" customWidth="1"/>
    <col min="11010" max="11010" width="52.5" style="13" customWidth="1"/>
    <col min="11011" max="11013" width="18.25" style="13" customWidth="1"/>
    <col min="11014" max="11264" width="6.875" style="13"/>
    <col min="11265" max="11265" width="19.5" style="13" customWidth="1"/>
    <col min="11266" max="11266" width="52.5" style="13" customWidth="1"/>
    <col min="11267" max="11269" width="18.25" style="13" customWidth="1"/>
    <col min="11270" max="11520" width="6.875" style="13"/>
    <col min="11521" max="11521" width="19.5" style="13" customWidth="1"/>
    <col min="11522" max="11522" width="52.5" style="13" customWidth="1"/>
    <col min="11523" max="11525" width="18.25" style="13" customWidth="1"/>
    <col min="11526" max="11776" width="6.875" style="13"/>
    <col min="11777" max="11777" width="19.5" style="13" customWidth="1"/>
    <col min="11778" max="11778" width="52.5" style="13" customWidth="1"/>
    <col min="11779" max="11781" width="18.25" style="13" customWidth="1"/>
    <col min="11782" max="12032" width="6.875" style="13"/>
    <col min="12033" max="12033" width="19.5" style="13" customWidth="1"/>
    <col min="12034" max="12034" width="52.5" style="13" customWidth="1"/>
    <col min="12035" max="12037" width="18.25" style="13" customWidth="1"/>
    <col min="12038" max="12288" width="6.875" style="13"/>
    <col min="12289" max="12289" width="19.5" style="13" customWidth="1"/>
    <col min="12290" max="12290" width="52.5" style="13" customWidth="1"/>
    <col min="12291" max="12293" width="18.25" style="13" customWidth="1"/>
    <col min="12294" max="12544" width="6.875" style="13"/>
    <col min="12545" max="12545" width="19.5" style="13" customWidth="1"/>
    <col min="12546" max="12546" width="52.5" style="13" customWidth="1"/>
    <col min="12547" max="12549" width="18.25" style="13" customWidth="1"/>
    <col min="12550" max="12800" width="6.875" style="13"/>
    <col min="12801" max="12801" width="19.5" style="13" customWidth="1"/>
    <col min="12802" max="12802" width="52.5" style="13" customWidth="1"/>
    <col min="12803" max="12805" width="18.25" style="13" customWidth="1"/>
    <col min="12806" max="13056" width="6.875" style="13"/>
    <col min="13057" max="13057" width="19.5" style="13" customWidth="1"/>
    <col min="13058" max="13058" width="52.5" style="13" customWidth="1"/>
    <col min="13059" max="13061" width="18.25" style="13" customWidth="1"/>
    <col min="13062" max="13312" width="6.875" style="13"/>
    <col min="13313" max="13313" width="19.5" style="13" customWidth="1"/>
    <col min="13314" max="13314" width="52.5" style="13" customWidth="1"/>
    <col min="13315" max="13317" width="18.25" style="13" customWidth="1"/>
    <col min="13318" max="13568" width="6.875" style="13"/>
    <col min="13569" max="13569" width="19.5" style="13" customWidth="1"/>
    <col min="13570" max="13570" width="52.5" style="13" customWidth="1"/>
    <col min="13571" max="13573" width="18.25" style="13" customWidth="1"/>
    <col min="13574" max="13824" width="6.875" style="13"/>
    <col min="13825" max="13825" width="19.5" style="13" customWidth="1"/>
    <col min="13826" max="13826" width="52.5" style="13" customWidth="1"/>
    <col min="13827" max="13829" width="18.25" style="13" customWidth="1"/>
    <col min="13830" max="14080" width="6.875" style="13"/>
    <col min="14081" max="14081" width="19.5" style="13" customWidth="1"/>
    <col min="14082" max="14082" width="52.5" style="13" customWidth="1"/>
    <col min="14083" max="14085" width="18.25" style="13" customWidth="1"/>
    <col min="14086" max="14336" width="6.875" style="13"/>
    <col min="14337" max="14337" width="19.5" style="13" customWidth="1"/>
    <col min="14338" max="14338" width="52.5" style="13" customWidth="1"/>
    <col min="14339" max="14341" width="18.25" style="13" customWidth="1"/>
    <col min="14342" max="14592" width="6.875" style="13"/>
    <col min="14593" max="14593" width="19.5" style="13" customWidth="1"/>
    <col min="14594" max="14594" width="52.5" style="13" customWidth="1"/>
    <col min="14595" max="14597" width="18.25" style="13" customWidth="1"/>
    <col min="14598" max="14848" width="6.875" style="13"/>
    <col min="14849" max="14849" width="19.5" style="13" customWidth="1"/>
    <col min="14850" max="14850" width="52.5" style="13" customWidth="1"/>
    <col min="14851" max="14853" width="18.25" style="13" customWidth="1"/>
    <col min="14854" max="15104" width="6.875" style="13"/>
    <col min="15105" max="15105" width="19.5" style="13" customWidth="1"/>
    <col min="15106" max="15106" width="52.5" style="13" customWidth="1"/>
    <col min="15107" max="15109" width="18.25" style="13" customWidth="1"/>
    <col min="15110" max="15360" width="6.875" style="13"/>
    <col min="15361" max="15361" width="19.5" style="13" customWidth="1"/>
    <col min="15362" max="15362" width="52.5" style="13" customWidth="1"/>
    <col min="15363" max="15365" width="18.25" style="13" customWidth="1"/>
    <col min="15366" max="15616" width="6.875" style="13"/>
    <col min="15617" max="15617" width="19.5" style="13" customWidth="1"/>
    <col min="15618" max="15618" width="52.5" style="13" customWidth="1"/>
    <col min="15619" max="15621" width="18.25" style="13" customWidth="1"/>
    <col min="15622" max="15872" width="6.875" style="13"/>
    <col min="15873" max="15873" width="19.5" style="13" customWidth="1"/>
    <col min="15874" max="15874" width="52.5" style="13" customWidth="1"/>
    <col min="15875" max="15877" width="18.25" style="13" customWidth="1"/>
    <col min="15878" max="16128" width="6.875" style="13"/>
    <col min="16129" max="16129" width="19.5" style="13" customWidth="1"/>
    <col min="16130" max="16130" width="52.5" style="13" customWidth="1"/>
    <col min="16131" max="16133" width="18.25" style="13" customWidth="1"/>
    <col min="16134" max="16384" width="6.875" style="13"/>
  </cols>
  <sheetData>
    <row r="1" spans="1:5" ht="20.100000000000001" customHeight="1">
      <c r="A1" s="12" t="s">
        <v>416</v>
      </c>
      <c r="E1" s="20"/>
    </row>
    <row r="2" spans="1:5" ht="36" customHeight="1">
      <c r="A2" s="200" t="s">
        <v>569</v>
      </c>
      <c r="B2" s="196"/>
      <c r="C2" s="196"/>
      <c r="D2" s="196"/>
      <c r="E2" s="196"/>
    </row>
    <row r="3" spans="1:5" ht="20.100000000000001" customHeight="1">
      <c r="A3" s="14"/>
      <c r="B3" s="14"/>
      <c r="C3" s="14"/>
      <c r="D3" s="14"/>
      <c r="E3" s="14"/>
    </row>
    <row r="4" spans="1:5" s="69" customFormat="1" ht="33" customHeight="1">
      <c r="A4" s="97"/>
      <c r="B4" s="98"/>
      <c r="C4" s="98"/>
      <c r="D4" s="98"/>
      <c r="E4" s="99" t="s">
        <v>312</v>
      </c>
    </row>
    <row r="5" spans="1:5" s="68" customFormat="1" ht="33" customHeight="1">
      <c r="A5" s="197" t="s">
        <v>331</v>
      </c>
      <c r="B5" s="197" t="s">
        <v>332</v>
      </c>
      <c r="C5" s="197" t="s">
        <v>417</v>
      </c>
      <c r="D5" s="197"/>
      <c r="E5" s="197"/>
    </row>
    <row r="6" spans="1:5" s="68" customFormat="1" ht="27.75" customHeight="1">
      <c r="A6" s="197"/>
      <c r="B6" s="197"/>
      <c r="C6" s="88" t="s">
        <v>317</v>
      </c>
      <c r="D6" s="88" t="s">
        <v>334</v>
      </c>
      <c r="E6" s="88" t="s">
        <v>335</v>
      </c>
    </row>
    <row r="7" spans="1:5" s="69" customFormat="1" ht="27.75" customHeight="1">
      <c r="A7" s="100"/>
      <c r="B7" s="101"/>
      <c r="C7" s="102">
        <f>SUM(D7:E7)</f>
        <v>0</v>
      </c>
      <c r="D7" s="102"/>
      <c r="E7" s="102"/>
    </row>
    <row r="8" spans="1:5" s="69" customFormat="1" ht="27.75" customHeight="1">
      <c r="A8" s="103"/>
      <c r="B8" s="104"/>
      <c r="C8" s="102">
        <f t="shared" ref="C8:C15" si="0">SUM(D8:E8)</f>
        <v>0</v>
      </c>
      <c r="D8" s="102"/>
      <c r="E8" s="102"/>
    </row>
    <row r="9" spans="1:5" s="69" customFormat="1" ht="27.75" customHeight="1">
      <c r="A9" s="103"/>
      <c r="B9" s="104"/>
      <c r="C9" s="102">
        <f t="shared" si="0"/>
        <v>0</v>
      </c>
      <c r="D9" s="102"/>
      <c r="E9" s="102"/>
    </row>
    <row r="10" spans="1:5" s="69" customFormat="1" ht="27.75" customHeight="1">
      <c r="A10" s="103"/>
      <c r="B10" s="104"/>
      <c r="C10" s="102">
        <f t="shared" si="0"/>
        <v>0</v>
      </c>
      <c r="D10" s="102"/>
      <c r="E10" s="102"/>
    </row>
    <row r="11" spans="1:5" s="69" customFormat="1" ht="27.75" customHeight="1">
      <c r="A11" s="105"/>
      <c r="B11" s="104"/>
      <c r="C11" s="102">
        <f t="shared" si="0"/>
        <v>0</v>
      </c>
      <c r="D11" s="102"/>
      <c r="E11" s="102"/>
    </row>
    <row r="12" spans="1:5" s="69" customFormat="1" ht="27.75" customHeight="1">
      <c r="A12" s="105"/>
      <c r="B12" s="104"/>
      <c r="C12" s="102">
        <f t="shared" si="0"/>
        <v>0</v>
      </c>
      <c r="D12" s="102"/>
      <c r="E12" s="102"/>
    </row>
    <row r="13" spans="1:5" s="69" customFormat="1" ht="27.75" customHeight="1">
      <c r="A13" s="105"/>
      <c r="B13" s="104"/>
      <c r="C13" s="102">
        <f t="shared" si="0"/>
        <v>0</v>
      </c>
      <c r="D13" s="102"/>
      <c r="E13" s="102"/>
    </row>
    <row r="14" spans="1:5" s="69" customFormat="1" ht="27.75" customHeight="1">
      <c r="A14" s="105"/>
      <c r="B14" s="104"/>
      <c r="C14" s="102">
        <f t="shared" si="0"/>
        <v>0</v>
      </c>
      <c r="D14" s="102"/>
      <c r="E14" s="102"/>
    </row>
    <row r="15" spans="1:5" s="69" customFormat="1" ht="27.75" customHeight="1">
      <c r="A15" s="106"/>
      <c r="B15" s="107"/>
      <c r="C15" s="102">
        <f t="shared" si="0"/>
        <v>0</v>
      </c>
      <c r="D15" s="72"/>
      <c r="E15" s="72"/>
    </row>
    <row r="16" spans="1:5" s="69" customFormat="1" ht="28.5" customHeight="1">
      <c r="A16" s="211" t="s">
        <v>581</v>
      </c>
      <c r="B16" s="211"/>
      <c r="C16" s="211"/>
      <c r="D16" s="211"/>
      <c r="E16" s="211"/>
    </row>
    <row r="17" spans="1:5" ht="20.25" customHeight="1">
      <c r="A17" s="17"/>
      <c r="B17" s="17"/>
      <c r="C17" s="17"/>
      <c r="D17" s="17"/>
      <c r="E17" s="17"/>
    </row>
    <row r="18" spans="1:5" ht="12.75" customHeight="1">
      <c r="A18" s="17"/>
      <c r="B18" s="17"/>
      <c r="C18" s="17"/>
      <c r="E18" s="17"/>
    </row>
    <row r="19" spans="1:5" ht="12.75" customHeight="1">
      <c r="A19" s="17"/>
      <c r="B19" s="17"/>
      <c r="C19" s="17"/>
      <c r="D19" s="17"/>
      <c r="E19" s="17"/>
    </row>
    <row r="20" spans="1:5" ht="12.75" customHeight="1">
      <c r="A20" s="17"/>
      <c r="B20" s="17"/>
      <c r="C20" s="17"/>
      <c r="E20" s="17"/>
    </row>
    <row r="21" spans="1:5" ht="12.75" customHeight="1">
      <c r="A21" s="17"/>
      <c r="B21" s="17"/>
      <c r="D21" s="17"/>
      <c r="E21" s="17"/>
    </row>
    <row r="22" spans="1:5" ht="12.75" customHeight="1">
      <c r="A22" s="17"/>
      <c r="E22" s="17"/>
    </row>
  </sheetData>
  <mergeCells count="5">
    <mergeCell ref="A5:A6"/>
    <mergeCell ref="B5:B6"/>
    <mergeCell ref="C5:E5"/>
    <mergeCell ref="A2:E2"/>
    <mergeCell ref="A16:E16"/>
  </mergeCells>
  <phoneticPr fontId="2" type="noConversion"/>
  <dataValidations count="1">
    <dataValidation allowBlank="1" showInputMessage="1" showErrorMessage="1" prompt="若无数据则为空,不输&quot;0&quot;" sqref="D7:E15"/>
  </dataValidations>
  <printOptions horizontalCentered="1"/>
  <pageMargins left="0" right="0" top="0.86614173228346458" bottom="0.98425196850393704" header="0.51181102362204722" footer="0.51181102362204722"/>
  <pageSetup paperSize="9"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4"/>
  <sheetViews>
    <sheetView showGridLines="0" showZeros="0" workbookViewId="0">
      <pane ySplit="6" topLeftCell="A7" activePane="bottomLeft" state="frozen"/>
      <selection activeCell="H8" sqref="H8"/>
      <selection pane="bottomLeft" activeCell="E15" sqref="E15"/>
    </sheetView>
  </sheetViews>
  <sheetFormatPr defaultColWidth="6.875" defaultRowHeight="20.100000000000001" customHeight="1"/>
  <cols>
    <col min="1" max="1" width="34.5" style="13" customWidth="1"/>
    <col min="2" max="2" width="34.5" style="73" customWidth="1"/>
    <col min="3" max="3" width="34.5" style="13" customWidth="1"/>
    <col min="4" max="4" width="34.5" style="73" customWidth="1"/>
    <col min="5" max="159" width="6.75" style="13" customWidth="1"/>
    <col min="160" max="256" width="6.875" style="13"/>
    <col min="257" max="260" width="34.5" style="13" customWidth="1"/>
    <col min="261" max="415" width="6.75" style="13" customWidth="1"/>
    <col min="416" max="512" width="6.875" style="13"/>
    <col min="513" max="516" width="34.5" style="13" customWidth="1"/>
    <col min="517" max="671" width="6.75" style="13" customWidth="1"/>
    <col min="672" max="768" width="6.875" style="13"/>
    <col min="769" max="772" width="34.5" style="13" customWidth="1"/>
    <col min="773" max="927" width="6.75" style="13" customWidth="1"/>
    <col min="928" max="1024" width="6.875" style="13"/>
    <col min="1025" max="1028" width="34.5" style="13" customWidth="1"/>
    <col min="1029" max="1183" width="6.75" style="13" customWidth="1"/>
    <col min="1184" max="1280" width="6.875" style="13"/>
    <col min="1281" max="1284" width="34.5" style="13" customWidth="1"/>
    <col min="1285" max="1439" width="6.75" style="13" customWidth="1"/>
    <col min="1440" max="1536" width="6.875" style="13"/>
    <col min="1537" max="1540" width="34.5" style="13" customWidth="1"/>
    <col min="1541" max="1695" width="6.75" style="13" customWidth="1"/>
    <col min="1696" max="1792" width="6.875" style="13"/>
    <col min="1793" max="1796" width="34.5" style="13" customWidth="1"/>
    <col min="1797" max="1951" width="6.75" style="13" customWidth="1"/>
    <col min="1952" max="2048" width="6.875" style="13"/>
    <col min="2049" max="2052" width="34.5" style="13" customWidth="1"/>
    <col min="2053" max="2207" width="6.75" style="13" customWidth="1"/>
    <col min="2208" max="2304" width="6.875" style="13"/>
    <col min="2305" max="2308" width="34.5" style="13" customWidth="1"/>
    <col min="2309" max="2463" width="6.75" style="13" customWidth="1"/>
    <col min="2464" max="2560" width="6.875" style="13"/>
    <col min="2561" max="2564" width="34.5" style="13" customWidth="1"/>
    <col min="2565" max="2719" width="6.75" style="13" customWidth="1"/>
    <col min="2720" max="2816" width="6.875" style="13"/>
    <col min="2817" max="2820" width="34.5" style="13" customWidth="1"/>
    <col min="2821" max="2975" width="6.75" style="13" customWidth="1"/>
    <col min="2976" max="3072" width="6.875" style="13"/>
    <col min="3073" max="3076" width="34.5" style="13" customWidth="1"/>
    <col min="3077" max="3231" width="6.75" style="13" customWidth="1"/>
    <col min="3232" max="3328" width="6.875" style="13"/>
    <col min="3329" max="3332" width="34.5" style="13" customWidth="1"/>
    <col min="3333" max="3487" width="6.75" style="13" customWidth="1"/>
    <col min="3488" max="3584" width="6.875" style="13"/>
    <col min="3585" max="3588" width="34.5" style="13" customWidth="1"/>
    <col min="3589" max="3743" width="6.75" style="13" customWidth="1"/>
    <col min="3744" max="3840" width="6.875" style="13"/>
    <col min="3841" max="3844" width="34.5" style="13" customWidth="1"/>
    <col min="3845" max="3999" width="6.75" style="13" customWidth="1"/>
    <col min="4000" max="4096" width="6.875" style="13"/>
    <col min="4097" max="4100" width="34.5" style="13" customWidth="1"/>
    <col min="4101" max="4255" width="6.75" style="13" customWidth="1"/>
    <col min="4256" max="4352" width="6.875" style="13"/>
    <col min="4353" max="4356" width="34.5" style="13" customWidth="1"/>
    <col min="4357" max="4511" width="6.75" style="13" customWidth="1"/>
    <col min="4512" max="4608" width="6.875" style="13"/>
    <col min="4609" max="4612" width="34.5" style="13" customWidth="1"/>
    <col min="4613" max="4767" width="6.75" style="13" customWidth="1"/>
    <col min="4768" max="4864" width="6.875" style="13"/>
    <col min="4865" max="4868" width="34.5" style="13" customWidth="1"/>
    <col min="4869" max="5023" width="6.75" style="13" customWidth="1"/>
    <col min="5024" max="5120" width="6.875" style="13"/>
    <col min="5121" max="5124" width="34.5" style="13" customWidth="1"/>
    <col min="5125" max="5279" width="6.75" style="13" customWidth="1"/>
    <col min="5280" max="5376" width="6.875" style="13"/>
    <col min="5377" max="5380" width="34.5" style="13" customWidth="1"/>
    <col min="5381" max="5535" width="6.75" style="13" customWidth="1"/>
    <col min="5536" max="5632" width="6.875" style="13"/>
    <col min="5633" max="5636" width="34.5" style="13" customWidth="1"/>
    <col min="5637" max="5791" width="6.75" style="13" customWidth="1"/>
    <col min="5792" max="5888" width="6.875" style="13"/>
    <col min="5889" max="5892" width="34.5" style="13" customWidth="1"/>
    <col min="5893" max="6047" width="6.75" style="13" customWidth="1"/>
    <col min="6048" max="6144" width="6.875" style="13"/>
    <col min="6145" max="6148" width="34.5" style="13" customWidth="1"/>
    <col min="6149" max="6303" width="6.75" style="13" customWidth="1"/>
    <col min="6304" max="6400" width="6.875" style="13"/>
    <col min="6401" max="6404" width="34.5" style="13" customWidth="1"/>
    <col min="6405" max="6559" width="6.75" style="13" customWidth="1"/>
    <col min="6560" max="6656" width="6.875" style="13"/>
    <col min="6657" max="6660" width="34.5" style="13" customWidth="1"/>
    <col min="6661" max="6815" width="6.75" style="13" customWidth="1"/>
    <col min="6816" max="6912" width="6.875" style="13"/>
    <col min="6913" max="6916" width="34.5" style="13" customWidth="1"/>
    <col min="6917" max="7071" width="6.75" style="13" customWidth="1"/>
    <col min="7072" max="7168" width="6.875" style="13"/>
    <col min="7169" max="7172" width="34.5" style="13" customWidth="1"/>
    <col min="7173" max="7327" width="6.75" style="13" customWidth="1"/>
    <col min="7328" max="7424" width="6.875" style="13"/>
    <col min="7425" max="7428" width="34.5" style="13" customWidth="1"/>
    <col min="7429" max="7583" width="6.75" style="13" customWidth="1"/>
    <col min="7584" max="7680" width="6.875" style="13"/>
    <col min="7681" max="7684" width="34.5" style="13" customWidth="1"/>
    <col min="7685" max="7839" width="6.75" style="13" customWidth="1"/>
    <col min="7840" max="7936" width="6.875" style="13"/>
    <col min="7937" max="7940" width="34.5" style="13" customWidth="1"/>
    <col min="7941" max="8095" width="6.75" style="13" customWidth="1"/>
    <col min="8096" max="8192" width="6.875" style="13"/>
    <col min="8193" max="8196" width="34.5" style="13" customWidth="1"/>
    <col min="8197" max="8351" width="6.75" style="13" customWidth="1"/>
    <col min="8352" max="8448" width="6.875" style="13"/>
    <col min="8449" max="8452" width="34.5" style="13" customWidth="1"/>
    <col min="8453" max="8607" width="6.75" style="13" customWidth="1"/>
    <col min="8608" max="8704" width="6.875" style="13"/>
    <col min="8705" max="8708" width="34.5" style="13" customWidth="1"/>
    <col min="8709" max="8863" width="6.75" style="13" customWidth="1"/>
    <col min="8864" max="8960" width="6.875" style="13"/>
    <col min="8961" max="8964" width="34.5" style="13" customWidth="1"/>
    <col min="8965" max="9119" width="6.75" style="13" customWidth="1"/>
    <col min="9120" max="9216" width="6.875" style="13"/>
    <col min="9217" max="9220" width="34.5" style="13" customWidth="1"/>
    <col min="9221" max="9375" width="6.75" style="13" customWidth="1"/>
    <col min="9376" max="9472" width="6.875" style="13"/>
    <col min="9473" max="9476" width="34.5" style="13" customWidth="1"/>
    <col min="9477" max="9631" width="6.75" style="13" customWidth="1"/>
    <col min="9632" max="9728" width="6.875" style="13"/>
    <col min="9729" max="9732" width="34.5" style="13" customWidth="1"/>
    <col min="9733" max="9887" width="6.75" style="13" customWidth="1"/>
    <col min="9888" max="9984" width="6.875" style="13"/>
    <col min="9985" max="9988" width="34.5" style="13" customWidth="1"/>
    <col min="9989" max="10143" width="6.75" style="13" customWidth="1"/>
    <col min="10144" max="10240" width="6.875" style="13"/>
    <col min="10241" max="10244" width="34.5" style="13" customWidth="1"/>
    <col min="10245" max="10399" width="6.75" style="13" customWidth="1"/>
    <col min="10400" max="10496" width="6.875" style="13"/>
    <col min="10497" max="10500" width="34.5" style="13" customWidth="1"/>
    <col min="10501" max="10655" width="6.75" style="13" customWidth="1"/>
    <col min="10656" max="10752" width="6.875" style="13"/>
    <col min="10753" max="10756" width="34.5" style="13" customWidth="1"/>
    <col min="10757" max="10911" width="6.75" style="13" customWidth="1"/>
    <col min="10912" max="11008" width="6.875" style="13"/>
    <col min="11009" max="11012" width="34.5" style="13" customWidth="1"/>
    <col min="11013" max="11167" width="6.75" style="13" customWidth="1"/>
    <col min="11168" max="11264" width="6.875" style="13"/>
    <col min="11265" max="11268" width="34.5" style="13" customWidth="1"/>
    <col min="11269" max="11423" width="6.75" style="13" customWidth="1"/>
    <col min="11424" max="11520" width="6.875" style="13"/>
    <col min="11521" max="11524" width="34.5" style="13" customWidth="1"/>
    <col min="11525" max="11679" width="6.75" style="13" customWidth="1"/>
    <col min="11680" max="11776" width="6.875" style="13"/>
    <col min="11777" max="11780" width="34.5" style="13" customWidth="1"/>
    <col min="11781" max="11935" width="6.75" style="13" customWidth="1"/>
    <col min="11936" max="12032" width="6.875" style="13"/>
    <col min="12033" max="12036" width="34.5" style="13" customWidth="1"/>
    <col min="12037" max="12191" width="6.75" style="13" customWidth="1"/>
    <col min="12192" max="12288" width="6.875" style="13"/>
    <col min="12289" max="12292" width="34.5" style="13" customWidth="1"/>
    <col min="12293" max="12447" width="6.75" style="13" customWidth="1"/>
    <col min="12448" max="12544" width="6.875" style="13"/>
    <col min="12545" max="12548" width="34.5" style="13" customWidth="1"/>
    <col min="12549" max="12703" width="6.75" style="13" customWidth="1"/>
    <col min="12704" max="12800" width="6.875" style="13"/>
    <col min="12801" max="12804" width="34.5" style="13" customWidth="1"/>
    <col min="12805" max="12959" width="6.75" style="13" customWidth="1"/>
    <col min="12960" max="13056" width="6.875" style="13"/>
    <col min="13057" max="13060" width="34.5" style="13" customWidth="1"/>
    <col min="13061" max="13215" width="6.75" style="13" customWidth="1"/>
    <col min="13216" max="13312" width="6.875" style="13"/>
    <col min="13313" max="13316" width="34.5" style="13" customWidth="1"/>
    <col min="13317" max="13471" width="6.75" style="13" customWidth="1"/>
    <col min="13472" max="13568" width="6.875" style="13"/>
    <col min="13569" max="13572" width="34.5" style="13" customWidth="1"/>
    <col min="13573" max="13727" width="6.75" style="13" customWidth="1"/>
    <col min="13728" max="13824" width="6.875" style="13"/>
    <col min="13825" max="13828" width="34.5" style="13" customWidth="1"/>
    <col min="13829" max="13983" width="6.75" style="13" customWidth="1"/>
    <col min="13984" max="14080" width="6.875" style="13"/>
    <col min="14081" max="14084" width="34.5" style="13" customWidth="1"/>
    <col min="14085" max="14239" width="6.75" style="13" customWidth="1"/>
    <col min="14240" max="14336" width="6.875" style="13"/>
    <col min="14337" max="14340" width="34.5" style="13" customWidth="1"/>
    <col min="14341" max="14495" width="6.75" style="13" customWidth="1"/>
    <col min="14496" max="14592" width="6.875" style="13"/>
    <col min="14593" max="14596" width="34.5" style="13" customWidth="1"/>
    <col min="14597" max="14751" width="6.75" style="13" customWidth="1"/>
    <col min="14752" max="14848" width="6.875" style="13"/>
    <col min="14849" max="14852" width="34.5" style="13" customWidth="1"/>
    <col min="14853" max="15007" width="6.75" style="13" customWidth="1"/>
    <col min="15008" max="15104" width="6.875" style="13"/>
    <col min="15105" max="15108" width="34.5" style="13" customWidth="1"/>
    <col min="15109" max="15263" width="6.75" style="13" customWidth="1"/>
    <col min="15264" max="15360" width="6.875" style="13"/>
    <col min="15361" max="15364" width="34.5" style="13" customWidth="1"/>
    <col min="15365" max="15519" width="6.75" style="13" customWidth="1"/>
    <col min="15520" max="15616" width="6.875" style="13"/>
    <col min="15617" max="15620" width="34.5" style="13" customWidth="1"/>
    <col min="15621" max="15775" width="6.75" style="13" customWidth="1"/>
    <col min="15776" max="15872" width="6.875" style="13"/>
    <col min="15873" max="15876" width="34.5" style="13" customWidth="1"/>
    <col min="15877" max="16031" width="6.75" style="13" customWidth="1"/>
    <col min="16032" max="16128" width="6.875" style="13"/>
    <col min="16129" max="16132" width="34.5" style="13" customWidth="1"/>
    <col min="16133" max="16287" width="6.75" style="13" customWidth="1"/>
    <col min="16288" max="16384" width="6.875" style="13"/>
  </cols>
  <sheetData>
    <row r="1" spans="1:251" ht="20.100000000000001" customHeight="1">
      <c r="A1" s="12" t="s">
        <v>418</v>
      </c>
      <c r="B1" s="122"/>
      <c r="C1" s="21"/>
      <c r="D1" s="13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</row>
    <row r="2" spans="1:251" ht="33.75" customHeight="1">
      <c r="A2" s="213" t="s">
        <v>570</v>
      </c>
      <c r="B2" s="214"/>
      <c r="C2" s="214"/>
      <c r="D2" s="214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</row>
    <row r="3" spans="1:251" ht="20.100000000000001" customHeight="1">
      <c r="A3" s="22"/>
      <c r="B3" s="123"/>
      <c r="C3" s="23"/>
      <c r="D3" s="123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</row>
    <row r="4" spans="1:251" s="69" customFormat="1" ht="30.75" customHeight="1">
      <c r="A4" s="70"/>
      <c r="B4" s="109"/>
      <c r="C4" s="108"/>
      <c r="D4" s="85" t="s">
        <v>312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spans="1:251" s="65" customFormat="1" ht="30" customHeight="1">
      <c r="A5" s="212" t="s">
        <v>313</v>
      </c>
      <c r="B5" s="212"/>
      <c r="C5" s="212" t="s">
        <v>314</v>
      </c>
      <c r="D5" s="212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0"/>
      <c r="DY5" s="120"/>
      <c r="DZ5" s="120"/>
      <c r="EA5" s="120"/>
      <c r="EB5" s="120"/>
      <c r="EC5" s="120"/>
      <c r="ED5" s="120"/>
      <c r="EE5" s="120"/>
      <c r="EF5" s="120"/>
      <c r="EG5" s="120"/>
      <c r="EH5" s="120"/>
      <c r="EI5" s="120"/>
      <c r="EJ5" s="120"/>
      <c r="EK5" s="120"/>
      <c r="EL5" s="120"/>
      <c r="EM5" s="120"/>
      <c r="EN5" s="120"/>
      <c r="EO5" s="120"/>
      <c r="EP5" s="120"/>
      <c r="EQ5" s="120"/>
      <c r="ER5" s="120"/>
      <c r="ES5" s="120"/>
      <c r="ET5" s="120"/>
      <c r="EU5" s="120"/>
      <c r="EV5" s="120"/>
      <c r="EW5" s="120"/>
      <c r="EX5" s="120"/>
      <c r="EY5" s="120"/>
      <c r="EZ5" s="120"/>
      <c r="FA5" s="120"/>
      <c r="FB5" s="120"/>
      <c r="FC5" s="120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</row>
    <row r="6" spans="1:251" s="65" customFormat="1" ht="27.75" customHeight="1">
      <c r="A6" s="121" t="s">
        <v>315</v>
      </c>
      <c r="B6" s="124" t="s">
        <v>316</v>
      </c>
      <c r="C6" s="121" t="s">
        <v>315</v>
      </c>
      <c r="D6" s="121" t="s">
        <v>316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</row>
    <row r="7" spans="1:251" s="69" customFormat="1" ht="27" customHeight="1">
      <c r="A7" s="111" t="s">
        <v>571</v>
      </c>
      <c r="B7" s="129">
        <v>2111.5070700000001</v>
      </c>
      <c r="C7" s="40" t="s">
        <v>439</v>
      </c>
      <c r="D7" s="129">
        <v>1478.1505110000001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spans="1:251" s="69" customFormat="1" ht="27" customHeight="1">
      <c r="A8" s="112" t="s">
        <v>419</v>
      </c>
      <c r="B8" s="84"/>
      <c r="C8" s="42" t="s">
        <v>476</v>
      </c>
      <c r="D8" s="129">
        <v>228.13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spans="1:251" s="69" customFormat="1" ht="27" customHeight="1">
      <c r="A9" s="113" t="s">
        <v>420</v>
      </c>
      <c r="B9" s="125"/>
      <c r="C9" s="58" t="s">
        <v>493</v>
      </c>
      <c r="D9" s="129">
        <v>48.248767000000001</v>
      </c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spans="1:251" s="69" customFormat="1" ht="27" customHeight="1">
      <c r="A10" s="114" t="s">
        <v>421</v>
      </c>
      <c r="B10" s="126"/>
      <c r="C10" s="58" t="s">
        <v>494</v>
      </c>
      <c r="D10" s="129">
        <v>259.7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spans="1:251" s="69" customFormat="1" ht="27" customHeight="1">
      <c r="A11" s="114" t="s">
        <v>422</v>
      </c>
      <c r="B11" s="126"/>
      <c r="C11" s="58" t="s">
        <v>495</v>
      </c>
      <c r="D11" s="129">
        <v>1581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spans="1:251" s="69" customFormat="1" ht="27" customHeight="1">
      <c r="A12" s="114" t="s">
        <v>423</v>
      </c>
      <c r="B12" s="84"/>
      <c r="C12" s="42" t="s">
        <v>477</v>
      </c>
      <c r="D12" s="129">
        <v>36.983904000000003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spans="1:251" s="69" customFormat="1" ht="27" customHeight="1">
      <c r="A13" s="100"/>
      <c r="B13" s="83"/>
      <c r="C13" s="116"/>
      <c r="D13" s="131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spans="1:251" s="69" customFormat="1" ht="27" customHeight="1">
      <c r="A14" s="117" t="s">
        <v>424</v>
      </c>
      <c r="B14" s="127">
        <f>SUM(B7:B12)</f>
        <v>2111.5070700000001</v>
      </c>
      <c r="C14" s="118" t="s">
        <v>425</v>
      </c>
      <c r="D14" s="131">
        <f>SUM(D7:D13)</f>
        <v>3632.213182</v>
      </c>
      <c r="F14" s="70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spans="1:251" s="69" customFormat="1" ht="27" customHeight="1">
      <c r="A15" s="114" t="s">
        <v>426</v>
      </c>
      <c r="B15" s="127"/>
      <c r="C15" s="42" t="s">
        <v>427</v>
      </c>
      <c r="D15" s="131"/>
      <c r="E15" s="70"/>
      <c r="F15" s="70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spans="1:251" s="69" customFormat="1" ht="27" customHeight="1">
      <c r="A16" s="114" t="s">
        <v>428</v>
      </c>
      <c r="B16" s="129">
        <v>1520.7</v>
      </c>
      <c r="C16" s="115"/>
      <c r="D16" s="131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spans="1:5" s="69" customFormat="1" ht="27" customHeight="1">
      <c r="A17" s="119" t="s">
        <v>429</v>
      </c>
      <c r="B17" s="128">
        <f>SUM(B14:B16)</f>
        <v>3632.2070700000004</v>
      </c>
      <c r="C17" s="116" t="s">
        <v>430</v>
      </c>
      <c r="D17" s="131">
        <f>SUM(D14:D15)</f>
        <v>3632.213182</v>
      </c>
      <c r="E17" s="70"/>
    </row>
    <row r="24" spans="1:5" ht="20.100000000000001" customHeight="1">
      <c r="C24" s="17"/>
    </row>
  </sheetData>
  <mergeCells count="3">
    <mergeCell ref="A5:B5"/>
    <mergeCell ref="C5:D5"/>
    <mergeCell ref="A2:D2"/>
  </mergeCells>
  <phoneticPr fontId="2" type="noConversion"/>
  <dataValidations count="1">
    <dataValidation allowBlank="1" showInputMessage="1" showErrorMessage="1" prompt="若无数据则为空,不输&quot;0&quot;" sqref="B7:B17 D7:D17"/>
  </dataValidations>
  <printOptions horizontalCentered="1"/>
  <pageMargins left="0" right="0" top="0.67" bottom="0" header="0.49999999249075339" footer="0.49999999249075339"/>
  <pageSetup paperSize="9" orientation="landscape" r:id="rId1"/>
  <headerFooter alignWithMargins="0">
    <oddFooter xml:space="preserve"> 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showGridLines="0" showZeros="0" workbookViewId="0">
      <pane xSplit="3" ySplit="5" topLeftCell="D6" activePane="bottomRight" state="frozen"/>
      <selection activeCell="H8" sqref="H8"/>
      <selection pane="topRight" activeCell="H8" sqref="H8"/>
      <selection pane="bottomLeft" activeCell="H8" sqref="H8"/>
      <selection pane="bottomRight" activeCell="G7" sqref="G7"/>
    </sheetView>
  </sheetViews>
  <sheetFormatPr defaultColWidth="6.875" defaultRowHeight="12.75" customHeight="1"/>
  <cols>
    <col min="1" max="1" width="13.125" style="24" customWidth="1"/>
    <col min="2" max="2" width="31.25" style="24" customWidth="1"/>
    <col min="3" max="3" width="18.25" style="144" customWidth="1"/>
    <col min="4" max="5" width="12.625" style="144" customWidth="1"/>
    <col min="6" max="9" width="12.625" style="24" customWidth="1"/>
    <col min="10" max="10" width="10.5" style="24" customWidth="1"/>
    <col min="11" max="11" width="12.625" style="24" customWidth="1"/>
    <col min="12" max="12" width="11.375" style="24" customWidth="1"/>
    <col min="13" max="256" width="6.875" style="24"/>
    <col min="257" max="257" width="9.25" style="24" customWidth="1"/>
    <col min="258" max="258" width="44.625" style="24" customWidth="1"/>
    <col min="259" max="268" width="12.625" style="24" customWidth="1"/>
    <col min="269" max="512" width="6.875" style="24"/>
    <col min="513" max="513" width="9.25" style="24" customWidth="1"/>
    <col min="514" max="514" width="44.625" style="24" customWidth="1"/>
    <col min="515" max="524" width="12.625" style="24" customWidth="1"/>
    <col min="525" max="768" width="6.875" style="24"/>
    <col min="769" max="769" width="9.25" style="24" customWidth="1"/>
    <col min="770" max="770" width="44.625" style="24" customWidth="1"/>
    <col min="771" max="780" width="12.625" style="24" customWidth="1"/>
    <col min="781" max="1024" width="6.875" style="24"/>
    <col min="1025" max="1025" width="9.25" style="24" customWidth="1"/>
    <col min="1026" max="1026" width="44.625" style="24" customWidth="1"/>
    <col min="1027" max="1036" width="12.625" style="24" customWidth="1"/>
    <col min="1037" max="1280" width="6.875" style="24"/>
    <col min="1281" max="1281" width="9.25" style="24" customWidth="1"/>
    <col min="1282" max="1282" width="44.625" style="24" customWidth="1"/>
    <col min="1283" max="1292" width="12.625" style="24" customWidth="1"/>
    <col min="1293" max="1536" width="6.875" style="24"/>
    <col min="1537" max="1537" width="9.25" style="24" customWidth="1"/>
    <col min="1538" max="1538" width="44.625" style="24" customWidth="1"/>
    <col min="1539" max="1548" width="12.625" style="24" customWidth="1"/>
    <col min="1549" max="1792" width="6.875" style="24"/>
    <col min="1793" max="1793" width="9.25" style="24" customWidth="1"/>
    <col min="1794" max="1794" width="44.625" style="24" customWidth="1"/>
    <col min="1795" max="1804" width="12.625" style="24" customWidth="1"/>
    <col min="1805" max="2048" width="6.875" style="24"/>
    <col min="2049" max="2049" width="9.25" style="24" customWidth="1"/>
    <col min="2050" max="2050" width="44.625" style="24" customWidth="1"/>
    <col min="2051" max="2060" width="12.625" style="24" customWidth="1"/>
    <col min="2061" max="2304" width="6.875" style="24"/>
    <col min="2305" max="2305" width="9.25" style="24" customWidth="1"/>
    <col min="2306" max="2306" width="44.625" style="24" customWidth="1"/>
    <col min="2307" max="2316" width="12.625" style="24" customWidth="1"/>
    <col min="2317" max="2560" width="6.875" style="24"/>
    <col min="2561" max="2561" width="9.25" style="24" customWidth="1"/>
    <col min="2562" max="2562" width="44.625" style="24" customWidth="1"/>
    <col min="2563" max="2572" width="12.625" style="24" customWidth="1"/>
    <col min="2573" max="2816" width="6.875" style="24"/>
    <col min="2817" max="2817" width="9.25" style="24" customWidth="1"/>
    <col min="2818" max="2818" width="44.625" style="24" customWidth="1"/>
    <col min="2819" max="2828" width="12.625" style="24" customWidth="1"/>
    <col min="2829" max="3072" width="6.875" style="24"/>
    <col min="3073" max="3073" width="9.25" style="24" customWidth="1"/>
    <col min="3074" max="3074" width="44.625" style="24" customWidth="1"/>
    <col min="3075" max="3084" width="12.625" style="24" customWidth="1"/>
    <col min="3085" max="3328" width="6.875" style="24"/>
    <col min="3329" max="3329" width="9.25" style="24" customWidth="1"/>
    <col min="3330" max="3330" width="44.625" style="24" customWidth="1"/>
    <col min="3331" max="3340" width="12.625" style="24" customWidth="1"/>
    <col min="3341" max="3584" width="6.875" style="24"/>
    <col min="3585" max="3585" width="9.25" style="24" customWidth="1"/>
    <col min="3586" max="3586" width="44.625" style="24" customWidth="1"/>
    <col min="3587" max="3596" width="12.625" style="24" customWidth="1"/>
    <col min="3597" max="3840" width="6.875" style="24"/>
    <col min="3841" max="3841" width="9.25" style="24" customWidth="1"/>
    <col min="3842" max="3842" width="44.625" style="24" customWidth="1"/>
    <col min="3843" max="3852" width="12.625" style="24" customWidth="1"/>
    <col min="3853" max="4096" width="6.875" style="24"/>
    <col min="4097" max="4097" width="9.25" style="24" customWidth="1"/>
    <col min="4098" max="4098" width="44.625" style="24" customWidth="1"/>
    <col min="4099" max="4108" width="12.625" style="24" customWidth="1"/>
    <col min="4109" max="4352" width="6.875" style="24"/>
    <col min="4353" max="4353" width="9.25" style="24" customWidth="1"/>
    <col min="4354" max="4354" width="44.625" style="24" customWidth="1"/>
    <col min="4355" max="4364" width="12.625" style="24" customWidth="1"/>
    <col min="4365" max="4608" width="6.875" style="24"/>
    <col min="4609" max="4609" width="9.25" style="24" customWidth="1"/>
    <col min="4610" max="4610" width="44.625" style="24" customWidth="1"/>
    <col min="4611" max="4620" width="12.625" style="24" customWidth="1"/>
    <col min="4621" max="4864" width="6.875" style="24"/>
    <col min="4865" max="4865" width="9.25" style="24" customWidth="1"/>
    <col min="4866" max="4866" width="44.625" style="24" customWidth="1"/>
    <col min="4867" max="4876" width="12.625" style="24" customWidth="1"/>
    <col min="4877" max="5120" width="6.875" style="24"/>
    <col min="5121" max="5121" width="9.25" style="24" customWidth="1"/>
    <col min="5122" max="5122" width="44.625" style="24" customWidth="1"/>
    <col min="5123" max="5132" width="12.625" style="24" customWidth="1"/>
    <col min="5133" max="5376" width="6.875" style="24"/>
    <col min="5377" max="5377" width="9.25" style="24" customWidth="1"/>
    <col min="5378" max="5378" width="44.625" style="24" customWidth="1"/>
    <col min="5379" max="5388" width="12.625" style="24" customWidth="1"/>
    <col min="5389" max="5632" width="6.875" style="24"/>
    <col min="5633" max="5633" width="9.25" style="24" customWidth="1"/>
    <col min="5634" max="5634" width="44.625" style="24" customWidth="1"/>
    <col min="5635" max="5644" width="12.625" style="24" customWidth="1"/>
    <col min="5645" max="5888" width="6.875" style="24"/>
    <col min="5889" max="5889" width="9.25" style="24" customWidth="1"/>
    <col min="5890" max="5890" width="44.625" style="24" customWidth="1"/>
    <col min="5891" max="5900" width="12.625" style="24" customWidth="1"/>
    <col min="5901" max="6144" width="6.875" style="24"/>
    <col min="6145" max="6145" width="9.25" style="24" customWidth="1"/>
    <col min="6146" max="6146" width="44.625" style="24" customWidth="1"/>
    <col min="6147" max="6156" width="12.625" style="24" customWidth="1"/>
    <col min="6157" max="6400" width="6.875" style="24"/>
    <col min="6401" max="6401" width="9.25" style="24" customWidth="1"/>
    <col min="6402" max="6402" width="44.625" style="24" customWidth="1"/>
    <col min="6403" max="6412" width="12.625" style="24" customWidth="1"/>
    <col min="6413" max="6656" width="6.875" style="24"/>
    <col min="6657" max="6657" width="9.25" style="24" customWidth="1"/>
    <col min="6658" max="6658" width="44.625" style="24" customWidth="1"/>
    <col min="6659" max="6668" width="12.625" style="24" customWidth="1"/>
    <col min="6669" max="6912" width="6.875" style="24"/>
    <col min="6913" max="6913" width="9.25" style="24" customWidth="1"/>
    <col min="6914" max="6914" width="44.625" style="24" customWidth="1"/>
    <col min="6915" max="6924" width="12.625" style="24" customWidth="1"/>
    <col min="6925" max="7168" width="6.875" style="24"/>
    <col min="7169" max="7169" width="9.25" style="24" customWidth="1"/>
    <col min="7170" max="7170" width="44.625" style="24" customWidth="1"/>
    <col min="7171" max="7180" width="12.625" style="24" customWidth="1"/>
    <col min="7181" max="7424" width="6.875" style="24"/>
    <col min="7425" max="7425" width="9.25" style="24" customWidth="1"/>
    <col min="7426" max="7426" width="44.625" style="24" customWidth="1"/>
    <col min="7427" max="7436" width="12.625" style="24" customWidth="1"/>
    <col min="7437" max="7680" width="6.875" style="24"/>
    <col min="7681" max="7681" width="9.25" style="24" customWidth="1"/>
    <col min="7682" max="7682" width="44.625" style="24" customWidth="1"/>
    <col min="7683" max="7692" width="12.625" style="24" customWidth="1"/>
    <col min="7693" max="7936" width="6.875" style="24"/>
    <col min="7937" max="7937" width="9.25" style="24" customWidth="1"/>
    <col min="7938" max="7938" width="44.625" style="24" customWidth="1"/>
    <col min="7939" max="7948" width="12.625" style="24" customWidth="1"/>
    <col min="7949" max="8192" width="6.875" style="24"/>
    <col min="8193" max="8193" width="9.25" style="24" customWidth="1"/>
    <col min="8194" max="8194" width="44.625" style="24" customWidth="1"/>
    <col min="8195" max="8204" width="12.625" style="24" customWidth="1"/>
    <col min="8205" max="8448" width="6.875" style="24"/>
    <col min="8449" max="8449" width="9.25" style="24" customWidth="1"/>
    <col min="8450" max="8450" width="44.625" style="24" customWidth="1"/>
    <col min="8451" max="8460" width="12.625" style="24" customWidth="1"/>
    <col min="8461" max="8704" width="6.875" style="24"/>
    <col min="8705" max="8705" width="9.25" style="24" customWidth="1"/>
    <col min="8706" max="8706" width="44.625" style="24" customWidth="1"/>
    <col min="8707" max="8716" width="12.625" style="24" customWidth="1"/>
    <col min="8717" max="8960" width="6.875" style="24"/>
    <col min="8961" max="8961" width="9.25" style="24" customWidth="1"/>
    <col min="8962" max="8962" width="44.625" style="24" customWidth="1"/>
    <col min="8963" max="8972" width="12.625" style="24" customWidth="1"/>
    <col min="8973" max="9216" width="6.875" style="24"/>
    <col min="9217" max="9217" width="9.25" style="24" customWidth="1"/>
    <col min="9218" max="9218" width="44.625" style="24" customWidth="1"/>
    <col min="9219" max="9228" width="12.625" style="24" customWidth="1"/>
    <col min="9229" max="9472" width="6.875" style="24"/>
    <col min="9473" max="9473" width="9.25" style="24" customWidth="1"/>
    <col min="9474" max="9474" width="44.625" style="24" customWidth="1"/>
    <col min="9475" max="9484" width="12.625" style="24" customWidth="1"/>
    <col min="9485" max="9728" width="6.875" style="24"/>
    <col min="9729" max="9729" width="9.25" style="24" customWidth="1"/>
    <col min="9730" max="9730" width="44.625" style="24" customWidth="1"/>
    <col min="9731" max="9740" width="12.625" style="24" customWidth="1"/>
    <col min="9741" max="9984" width="6.875" style="24"/>
    <col min="9985" max="9985" width="9.25" style="24" customWidth="1"/>
    <col min="9986" max="9986" width="44.625" style="24" customWidth="1"/>
    <col min="9987" max="9996" width="12.625" style="24" customWidth="1"/>
    <col min="9997" max="10240" width="6.875" style="24"/>
    <col min="10241" max="10241" width="9.25" style="24" customWidth="1"/>
    <col min="10242" max="10242" width="44.625" style="24" customWidth="1"/>
    <col min="10243" max="10252" width="12.625" style="24" customWidth="1"/>
    <col min="10253" max="10496" width="6.875" style="24"/>
    <col min="10497" max="10497" width="9.25" style="24" customWidth="1"/>
    <col min="10498" max="10498" width="44.625" style="24" customWidth="1"/>
    <col min="10499" max="10508" width="12.625" style="24" customWidth="1"/>
    <col min="10509" max="10752" width="6.875" style="24"/>
    <col min="10753" max="10753" width="9.25" style="24" customWidth="1"/>
    <col min="10754" max="10754" width="44.625" style="24" customWidth="1"/>
    <col min="10755" max="10764" width="12.625" style="24" customWidth="1"/>
    <col min="10765" max="11008" width="6.875" style="24"/>
    <col min="11009" max="11009" width="9.25" style="24" customWidth="1"/>
    <col min="11010" max="11010" width="44.625" style="24" customWidth="1"/>
    <col min="11011" max="11020" width="12.625" style="24" customWidth="1"/>
    <col min="11021" max="11264" width="6.875" style="24"/>
    <col min="11265" max="11265" width="9.25" style="24" customWidth="1"/>
    <col min="11266" max="11266" width="44.625" style="24" customWidth="1"/>
    <col min="11267" max="11276" width="12.625" style="24" customWidth="1"/>
    <col min="11277" max="11520" width="6.875" style="24"/>
    <col min="11521" max="11521" width="9.25" style="24" customWidth="1"/>
    <col min="11522" max="11522" width="44.625" style="24" customWidth="1"/>
    <col min="11523" max="11532" width="12.625" style="24" customWidth="1"/>
    <col min="11533" max="11776" width="6.875" style="24"/>
    <col min="11777" max="11777" width="9.25" style="24" customWidth="1"/>
    <col min="11778" max="11778" width="44.625" style="24" customWidth="1"/>
    <col min="11779" max="11788" width="12.625" style="24" customWidth="1"/>
    <col min="11789" max="12032" width="6.875" style="24"/>
    <col min="12033" max="12033" width="9.25" style="24" customWidth="1"/>
    <col min="12034" max="12034" width="44.625" style="24" customWidth="1"/>
    <col min="12035" max="12044" width="12.625" style="24" customWidth="1"/>
    <col min="12045" max="12288" width="6.875" style="24"/>
    <col min="12289" max="12289" width="9.25" style="24" customWidth="1"/>
    <col min="12290" max="12290" width="44.625" style="24" customWidth="1"/>
    <col min="12291" max="12300" width="12.625" style="24" customWidth="1"/>
    <col min="12301" max="12544" width="6.875" style="24"/>
    <col min="12545" max="12545" width="9.25" style="24" customWidth="1"/>
    <col min="12546" max="12546" width="44.625" style="24" customWidth="1"/>
    <col min="12547" max="12556" width="12.625" style="24" customWidth="1"/>
    <col min="12557" max="12800" width="6.875" style="24"/>
    <col min="12801" max="12801" width="9.25" style="24" customWidth="1"/>
    <col min="12802" max="12802" width="44.625" style="24" customWidth="1"/>
    <col min="12803" max="12812" width="12.625" style="24" customWidth="1"/>
    <col min="12813" max="13056" width="6.875" style="24"/>
    <col min="13057" max="13057" width="9.25" style="24" customWidth="1"/>
    <col min="13058" max="13058" width="44.625" style="24" customWidth="1"/>
    <col min="13059" max="13068" width="12.625" style="24" customWidth="1"/>
    <col min="13069" max="13312" width="6.875" style="24"/>
    <col min="13313" max="13313" width="9.25" style="24" customWidth="1"/>
    <col min="13314" max="13314" width="44.625" style="24" customWidth="1"/>
    <col min="13315" max="13324" width="12.625" style="24" customWidth="1"/>
    <col min="13325" max="13568" width="6.875" style="24"/>
    <col min="13569" max="13569" width="9.25" style="24" customWidth="1"/>
    <col min="13570" max="13570" width="44.625" style="24" customWidth="1"/>
    <col min="13571" max="13580" width="12.625" style="24" customWidth="1"/>
    <col min="13581" max="13824" width="6.875" style="24"/>
    <col min="13825" max="13825" width="9.25" style="24" customWidth="1"/>
    <col min="13826" max="13826" width="44.625" style="24" customWidth="1"/>
    <col min="13827" max="13836" width="12.625" style="24" customWidth="1"/>
    <col min="13837" max="14080" width="6.875" style="24"/>
    <col min="14081" max="14081" width="9.25" style="24" customWidth="1"/>
    <col min="14082" max="14082" width="44.625" style="24" customWidth="1"/>
    <col min="14083" max="14092" width="12.625" style="24" customWidth="1"/>
    <col min="14093" max="14336" width="6.875" style="24"/>
    <col min="14337" max="14337" width="9.25" style="24" customWidth="1"/>
    <col min="14338" max="14338" width="44.625" style="24" customWidth="1"/>
    <col min="14339" max="14348" width="12.625" style="24" customWidth="1"/>
    <col min="14349" max="14592" width="6.875" style="24"/>
    <col min="14593" max="14593" width="9.25" style="24" customWidth="1"/>
    <col min="14594" max="14594" width="44.625" style="24" customWidth="1"/>
    <col min="14595" max="14604" width="12.625" style="24" customWidth="1"/>
    <col min="14605" max="14848" width="6.875" style="24"/>
    <col min="14849" max="14849" width="9.25" style="24" customWidth="1"/>
    <col min="14850" max="14850" width="44.625" style="24" customWidth="1"/>
    <col min="14851" max="14860" width="12.625" style="24" customWidth="1"/>
    <col min="14861" max="15104" width="6.875" style="24"/>
    <col min="15105" max="15105" width="9.25" style="24" customWidth="1"/>
    <col min="15106" max="15106" width="44.625" style="24" customWidth="1"/>
    <col min="15107" max="15116" width="12.625" style="24" customWidth="1"/>
    <col min="15117" max="15360" width="6.875" style="24"/>
    <col min="15361" max="15361" width="9.25" style="24" customWidth="1"/>
    <col min="15362" max="15362" width="44.625" style="24" customWidth="1"/>
    <col min="15363" max="15372" width="12.625" style="24" customWidth="1"/>
    <col min="15373" max="15616" width="6.875" style="24"/>
    <col min="15617" max="15617" width="9.25" style="24" customWidth="1"/>
    <col min="15618" max="15618" width="44.625" style="24" customWidth="1"/>
    <col min="15619" max="15628" width="12.625" style="24" customWidth="1"/>
    <col min="15629" max="15872" width="6.875" style="24"/>
    <col min="15873" max="15873" width="9.25" style="24" customWidth="1"/>
    <col min="15874" max="15874" width="44.625" style="24" customWidth="1"/>
    <col min="15875" max="15884" width="12.625" style="24" customWidth="1"/>
    <col min="15885" max="16128" width="6.875" style="24"/>
    <col min="16129" max="16129" width="9.25" style="24" customWidth="1"/>
    <col min="16130" max="16130" width="44.625" style="24" customWidth="1"/>
    <col min="16131" max="16140" width="12.625" style="24" customWidth="1"/>
    <col min="16141" max="16384" width="6.875" style="24"/>
  </cols>
  <sheetData>
    <row r="1" spans="1:12" ht="24" customHeight="1">
      <c r="A1" s="12" t="s">
        <v>431</v>
      </c>
      <c r="L1" s="25"/>
    </row>
    <row r="2" spans="1:12" ht="40.5" customHeight="1">
      <c r="A2" s="215" t="s">
        <v>572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134" customFormat="1" ht="30.75" customHeight="1">
      <c r="A3" s="132"/>
      <c r="B3" s="132"/>
      <c r="C3" s="145"/>
      <c r="D3" s="145"/>
      <c r="E3" s="145"/>
      <c r="F3" s="132"/>
      <c r="G3" s="132"/>
      <c r="H3" s="132"/>
      <c r="I3" s="132"/>
      <c r="J3" s="132"/>
      <c r="K3" s="132"/>
      <c r="L3" s="133" t="s">
        <v>312</v>
      </c>
    </row>
    <row r="4" spans="1:12" s="135" customFormat="1" ht="24" customHeight="1">
      <c r="A4" s="212" t="s">
        <v>432</v>
      </c>
      <c r="B4" s="212"/>
      <c r="C4" s="219" t="s">
        <v>317</v>
      </c>
      <c r="D4" s="216" t="s">
        <v>428</v>
      </c>
      <c r="E4" s="216" t="s">
        <v>433</v>
      </c>
      <c r="F4" s="216" t="s">
        <v>419</v>
      </c>
      <c r="G4" s="216" t="s">
        <v>420</v>
      </c>
      <c r="H4" s="212" t="s">
        <v>421</v>
      </c>
      <c r="I4" s="212"/>
      <c r="J4" s="216" t="s">
        <v>573</v>
      </c>
      <c r="K4" s="216" t="s">
        <v>574</v>
      </c>
      <c r="L4" s="218" t="s">
        <v>426</v>
      </c>
    </row>
    <row r="5" spans="1:12" s="135" customFormat="1" ht="38.450000000000003" customHeight="1">
      <c r="A5" s="136" t="s">
        <v>331</v>
      </c>
      <c r="B5" s="137" t="s">
        <v>332</v>
      </c>
      <c r="C5" s="217"/>
      <c r="D5" s="217"/>
      <c r="E5" s="217"/>
      <c r="F5" s="217"/>
      <c r="G5" s="217"/>
      <c r="H5" s="138" t="s">
        <v>575</v>
      </c>
      <c r="I5" s="138" t="s">
        <v>576</v>
      </c>
      <c r="J5" s="217"/>
      <c r="K5" s="217"/>
      <c r="L5" s="217"/>
    </row>
    <row r="6" spans="1:12" s="142" customFormat="1" ht="27" customHeight="1">
      <c r="A6" s="80" t="s">
        <v>317</v>
      </c>
      <c r="B6" s="143"/>
      <c r="C6" s="146">
        <v>3632.21</v>
      </c>
      <c r="D6" s="146">
        <v>1520.7</v>
      </c>
      <c r="E6" s="146">
        <v>2111.5100000000002</v>
      </c>
      <c r="F6" s="139"/>
      <c r="G6" s="140"/>
      <c r="H6" s="141"/>
      <c r="I6" s="141"/>
      <c r="J6" s="139"/>
      <c r="K6" s="140"/>
      <c r="L6" s="139"/>
    </row>
    <row r="7" spans="1:12" s="164" customFormat="1" ht="30" customHeight="1">
      <c r="A7" s="158" t="s">
        <v>438</v>
      </c>
      <c r="B7" s="159" t="s">
        <v>439</v>
      </c>
      <c r="C7" s="160">
        <v>1478.15</v>
      </c>
      <c r="D7" s="160"/>
      <c r="E7" s="160">
        <v>1478.15</v>
      </c>
      <c r="F7" s="161"/>
      <c r="G7" s="162"/>
      <c r="H7" s="163"/>
      <c r="I7" s="163"/>
      <c r="J7" s="161"/>
      <c r="K7" s="162"/>
      <c r="L7" s="161"/>
    </row>
    <row r="8" spans="1:12" s="164" customFormat="1" ht="30" customHeight="1">
      <c r="A8" s="158" t="s">
        <v>502</v>
      </c>
      <c r="B8" s="159" t="s">
        <v>503</v>
      </c>
      <c r="C8" s="160">
        <v>1478.15</v>
      </c>
      <c r="D8" s="160"/>
      <c r="E8" s="160">
        <v>1478.15</v>
      </c>
      <c r="F8" s="161"/>
      <c r="G8" s="162"/>
      <c r="H8" s="163"/>
      <c r="I8" s="163"/>
      <c r="J8" s="161"/>
      <c r="K8" s="162"/>
      <c r="L8" s="161"/>
    </row>
    <row r="9" spans="1:12" s="164" customFormat="1" ht="30" customHeight="1">
      <c r="A9" s="158" t="s">
        <v>504</v>
      </c>
      <c r="B9" s="159" t="s">
        <v>440</v>
      </c>
      <c r="C9" s="160">
        <v>369.18</v>
      </c>
      <c r="D9" s="160"/>
      <c r="E9" s="160">
        <v>369.18</v>
      </c>
      <c r="F9" s="161"/>
      <c r="G9" s="162"/>
      <c r="H9" s="163"/>
      <c r="I9" s="163"/>
      <c r="J9" s="161"/>
      <c r="K9" s="162"/>
      <c r="L9" s="161"/>
    </row>
    <row r="10" spans="1:12" s="164" customFormat="1" ht="30" customHeight="1">
      <c r="A10" s="158" t="s">
        <v>505</v>
      </c>
      <c r="B10" s="159" t="s">
        <v>441</v>
      </c>
      <c r="C10" s="160">
        <v>207.6</v>
      </c>
      <c r="D10" s="160"/>
      <c r="E10" s="160">
        <v>207.6</v>
      </c>
      <c r="F10" s="161"/>
      <c r="G10" s="162"/>
      <c r="H10" s="163"/>
      <c r="I10" s="163"/>
      <c r="J10" s="161"/>
      <c r="K10" s="162"/>
      <c r="L10" s="161"/>
    </row>
    <row r="11" spans="1:12" s="164" customFormat="1" ht="30" customHeight="1">
      <c r="A11" s="158" t="s">
        <v>508</v>
      </c>
      <c r="B11" s="159" t="s">
        <v>509</v>
      </c>
      <c r="C11" s="160">
        <v>75.97</v>
      </c>
      <c r="D11" s="160"/>
      <c r="E11" s="160">
        <v>75.97</v>
      </c>
      <c r="F11" s="161"/>
      <c r="G11" s="162"/>
      <c r="H11" s="163"/>
      <c r="I11" s="163"/>
      <c r="J11" s="161"/>
      <c r="K11" s="162"/>
      <c r="L11" s="161"/>
    </row>
    <row r="12" spans="1:12" s="164" customFormat="1" ht="30" customHeight="1">
      <c r="A12" s="158" t="s">
        <v>510</v>
      </c>
      <c r="B12" s="159" t="s">
        <v>511</v>
      </c>
      <c r="C12" s="160">
        <v>825.4</v>
      </c>
      <c r="D12" s="160"/>
      <c r="E12" s="160">
        <v>825.4</v>
      </c>
      <c r="F12" s="161"/>
      <c r="G12" s="162"/>
      <c r="H12" s="163"/>
      <c r="I12" s="163"/>
      <c r="J12" s="161"/>
      <c r="K12" s="162"/>
      <c r="L12" s="161"/>
    </row>
    <row r="13" spans="1:12" s="164" customFormat="1" ht="30" customHeight="1">
      <c r="A13" s="158" t="s">
        <v>512</v>
      </c>
      <c r="B13" s="159" t="s">
        <v>476</v>
      </c>
      <c r="C13" s="160">
        <v>228.13</v>
      </c>
      <c r="D13" s="160"/>
      <c r="E13" s="160">
        <v>228.13</v>
      </c>
      <c r="F13" s="161"/>
      <c r="G13" s="162"/>
      <c r="H13" s="163"/>
      <c r="I13" s="163"/>
      <c r="J13" s="161"/>
      <c r="K13" s="162"/>
      <c r="L13" s="161"/>
    </row>
    <row r="14" spans="1:12" s="164" customFormat="1" ht="30" customHeight="1">
      <c r="A14" s="158" t="s">
        <v>513</v>
      </c>
      <c r="B14" s="159" t="s">
        <v>514</v>
      </c>
      <c r="C14" s="160">
        <v>228.13</v>
      </c>
      <c r="D14" s="160"/>
      <c r="E14" s="160">
        <v>228.13</v>
      </c>
      <c r="F14" s="161"/>
      <c r="G14" s="162"/>
      <c r="H14" s="163"/>
      <c r="I14" s="163"/>
      <c r="J14" s="161"/>
      <c r="K14" s="162"/>
      <c r="L14" s="161"/>
    </row>
    <row r="15" spans="1:12" s="164" customFormat="1" ht="30" customHeight="1">
      <c r="A15" s="158" t="s">
        <v>515</v>
      </c>
      <c r="B15" s="159" t="s">
        <v>516</v>
      </c>
      <c r="C15" s="160">
        <v>30.39</v>
      </c>
      <c r="D15" s="160"/>
      <c r="E15" s="160">
        <v>30.39</v>
      </c>
      <c r="F15" s="161"/>
      <c r="G15" s="162"/>
      <c r="H15" s="163"/>
      <c r="I15" s="163"/>
      <c r="J15" s="161"/>
      <c r="K15" s="162"/>
      <c r="L15" s="161"/>
    </row>
    <row r="16" spans="1:12" s="164" customFormat="1" ht="30" customHeight="1">
      <c r="A16" s="158" t="s">
        <v>517</v>
      </c>
      <c r="B16" s="159" t="s">
        <v>518</v>
      </c>
      <c r="C16" s="160">
        <v>15.2</v>
      </c>
      <c r="D16" s="160"/>
      <c r="E16" s="160">
        <v>15.2</v>
      </c>
      <c r="F16" s="161"/>
      <c r="G16" s="162"/>
      <c r="H16" s="163"/>
      <c r="I16" s="163"/>
      <c r="J16" s="161"/>
      <c r="K16" s="162"/>
      <c r="L16" s="161"/>
    </row>
    <row r="17" spans="1:12" s="164" customFormat="1" ht="30" customHeight="1">
      <c r="A17" s="158" t="s">
        <v>519</v>
      </c>
      <c r="B17" s="159" t="s">
        <v>520</v>
      </c>
      <c r="C17" s="160">
        <v>182.54</v>
      </c>
      <c r="D17" s="160"/>
      <c r="E17" s="160">
        <v>182.54</v>
      </c>
      <c r="F17" s="161"/>
      <c r="G17" s="162"/>
      <c r="H17" s="163"/>
      <c r="I17" s="163"/>
      <c r="J17" s="161"/>
      <c r="K17" s="162"/>
      <c r="L17" s="161"/>
    </row>
    <row r="18" spans="1:12" s="164" customFormat="1" ht="30" customHeight="1">
      <c r="A18" s="158" t="s">
        <v>522</v>
      </c>
      <c r="B18" s="159" t="s">
        <v>493</v>
      </c>
      <c r="C18" s="160">
        <v>48.25</v>
      </c>
      <c r="D18" s="160"/>
      <c r="E18" s="160">
        <v>48.25</v>
      </c>
      <c r="F18" s="161"/>
      <c r="G18" s="162"/>
      <c r="H18" s="163"/>
      <c r="I18" s="163"/>
      <c r="J18" s="161"/>
      <c r="K18" s="162"/>
      <c r="L18" s="161"/>
    </row>
    <row r="19" spans="1:12" s="164" customFormat="1" ht="30" customHeight="1">
      <c r="A19" s="158" t="s">
        <v>523</v>
      </c>
      <c r="B19" s="159" t="s">
        <v>524</v>
      </c>
      <c r="C19" s="160">
        <v>48.25</v>
      </c>
      <c r="D19" s="160"/>
      <c r="E19" s="160">
        <v>48.25</v>
      </c>
      <c r="F19" s="161"/>
      <c r="G19" s="162"/>
      <c r="H19" s="163"/>
      <c r="I19" s="163"/>
      <c r="J19" s="161"/>
      <c r="K19" s="162"/>
      <c r="L19" s="161"/>
    </row>
    <row r="20" spans="1:12" s="164" customFormat="1" ht="30" customHeight="1">
      <c r="A20" s="158" t="s">
        <v>525</v>
      </c>
      <c r="B20" s="159" t="s">
        <v>526</v>
      </c>
      <c r="C20" s="160">
        <v>12.37</v>
      </c>
      <c r="D20" s="160"/>
      <c r="E20" s="160">
        <v>12.37</v>
      </c>
      <c r="F20" s="161"/>
      <c r="G20" s="162"/>
      <c r="H20" s="163"/>
      <c r="I20" s="163"/>
      <c r="J20" s="161"/>
      <c r="K20" s="162"/>
      <c r="L20" s="161"/>
    </row>
    <row r="21" spans="1:12" s="164" customFormat="1" ht="30" customHeight="1">
      <c r="A21" s="158" t="s">
        <v>527</v>
      </c>
      <c r="B21" s="159" t="s">
        <v>528</v>
      </c>
      <c r="C21" s="160">
        <v>3.77</v>
      </c>
      <c r="D21" s="160"/>
      <c r="E21" s="160">
        <v>3.77</v>
      </c>
      <c r="F21" s="161"/>
      <c r="G21" s="162"/>
      <c r="H21" s="163"/>
      <c r="I21" s="163"/>
      <c r="J21" s="161"/>
      <c r="K21" s="162"/>
      <c r="L21" s="161"/>
    </row>
    <row r="22" spans="1:12" s="164" customFormat="1" ht="30" customHeight="1">
      <c r="A22" s="158" t="s">
        <v>529</v>
      </c>
      <c r="B22" s="159" t="s">
        <v>530</v>
      </c>
      <c r="C22" s="160">
        <v>28.69</v>
      </c>
      <c r="D22" s="160"/>
      <c r="E22" s="160">
        <v>28.69</v>
      </c>
      <c r="F22" s="161"/>
      <c r="G22" s="162"/>
      <c r="H22" s="163"/>
      <c r="I22" s="163"/>
      <c r="J22" s="161"/>
      <c r="K22" s="162"/>
      <c r="L22" s="161"/>
    </row>
    <row r="23" spans="1:12" s="164" customFormat="1" ht="30" customHeight="1">
      <c r="A23" s="158" t="s">
        <v>531</v>
      </c>
      <c r="B23" s="159" t="s">
        <v>532</v>
      </c>
      <c r="C23" s="160">
        <v>3.42</v>
      </c>
      <c r="D23" s="160"/>
      <c r="E23" s="160">
        <v>3.42</v>
      </c>
      <c r="F23" s="161"/>
      <c r="G23" s="162"/>
      <c r="H23" s="163"/>
      <c r="I23" s="163"/>
      <c r="J23" s="161"/>
      <c r="K23" s="162"/>
      <c r="L23" s="161"/>
    </row>
    <row r="24" spans="1:12" s="164" customFormat="1" ht="30" customHeight="1">
      <c r="A24" s="158" t="s">
        <v>533</v>
      </c>
      <c r="B24" s="159" t="s">
        <v>534</v>
      </c>
      <c r="C24" s="160">
        <v>259.7</v>
      </c>
      <c r="D24" s="160">
        <v>259.7</v>
      </c>
      <c r="E24" s="160"/>
      <c r="F24" s="161"/>
      <c r="G24" s="162"/>
      <c r="H24" s="163"/>
      <c r="I24" s="163"/>
      <c r="J24" s="161"/>
      <c r="K24" s="162"/>
      <c r="L24" s="161"/>
    </row>
    <row r="25" spans="1:12" s="164" customFormat="1" ht="30" customHeight="1">
      <c r="A25" s="158" t="s">
        <v>535</v>
      </c>
      <c r="B25" s="159" t="s">
        <v>536</v>
      </c>
      <c r="C25" s="160">
        <v>259.7</v>
      </c>
      <c r="D25" s="160">
        <v>259.7</v>
      </c>
      <c r="E25" s="160"/>
      <c r="F25" s="161"/>
      <c r="G25" s="162"/>
      <c r="H25" s="163"/>
      <c r="I25" s="163"/>
      <c r="J25" s="161"/>
      <c r="K25" s="162"/>
      <c r="L25" s="161"/>
    </row>
    <row r="26" spans="1:12" s="164" customFormat="1" ht="30" customHeight="1">
      <c r="A26" s="158" t="s">
        <v>537</v>
      </c>
      <c r="B26" s="159" t="s">
        <v>538</v>
      </c>
      <c r="C26" s="160">
        <v>259.7</v>
      </c>
      <c r="D26" s="160">
        <v>259.7</v>
      </c>
      <c r="E26" s="160"/>
      <c r="F26" s="161"/>
      <c r="G26" s="162"/>
      <c r="H26" s="163"/>
      <c r="I26" s="163"/>
      <c r="J26" s="161"/>
      <c r="K26" s="162"/>
      <c r="L26" s="161"/>
    </row>
    <row r="27" spans="1:12" s="164" customFormat="1" ht="30" customHeight="1">
      <c r="A27" s="158" t="s">
        <v>539</v>
      </c>
      <c r="B27" s="159" t="s">
        <v>495</v>
      </c>
      <c r="C27" s="160">
        <v>1581</v>
      </c>
      <c r="D27" s="160">
        <v>1261</v>
      </c>
      <c r="E27" s="160">
        <v>320</v>
      </c>
      <c r="F27" s="161"/>
      <c r="G27" s="162"/>
      <c r="H27" s="163"/>
      <c r="I27" s="163"/>
      <c r="J27" s="161"/>
      <c r="K27" s="162"/>
      <c r="L27" s="161"/>
    </row>
    <row r="28" spans="1:12" s="164" customFormat="1" ht="30" customHeight="1">
      <c r="A28" s="158" t="s">
        <v>540</v>
      </c>
      <c r="B28" s="159" t="s">
        <v>541</v>
      </c>
      <c r="C28" s="160">
        <v>1286</v>
      </c>
      <c r="D28" s="160">
        <v>1086</v>
      </c>
      <c r="E28" s="160">
        <v>200</v>
      </c>
      <c r="F28" s="161"/>
      <c r="G28" s="162"/>
      <c r="H28" s="163"/>
      <c r="I28" s="163"/>
      <c r="J28" s="161"/>
      <c r="K28" s="162"/>
      <c r="L28" s="161"/>
    </row>
    <row r="29" spans="1:12" s="164" customFormat="1" ht="30" customHeight="1">
      <c r="A29" s="158" t="s">
        <v>545</v>
      </c>
      <c r="B29" s="159" t="s">
        <v>546</v>
      </c>
      <c r="C29" s="160">
        <v>1286</v>
      </c>
      <c r="D29" s="160">
        <v>1086</v>
      </c>
      <c r="E29" s="160">
        <v>200</v>
      </c>
      <c r="F29" s="161"/>
      <c r="G29" s="162"/>
      <c r="H29" s="163"/>
      <c r="I29" s="163"/>
      <c r="J29" s="161"/>
      <c r="K29" s="162"/>
      <c r="L29" s="161"/>
    </row>
    <row r="30" spans="1:12" s="164" customFormat="1" ht="30" customHeight="1">
      <c r="A30" s="158" t="s">
        <v>547</v>
      </c>
      <c r="B30" s="159" t="s">
        <v>548</v>
      </c>
      <c r="C30" s="160">
        <v>120</v>
      </c>
      <c r="D30" s="160"/>
      <c r="E30" s="160">
        <v>120</v>
      </c>
      <c r="F30" s="161"/>
      <c r="G30" s="162"/>
      <c r="H30" s="163"/>
      <c r="I30" s="163"/>
      <c r="J30" s="161"/>
      <c r="K30" s="162"/>
      <c r="L30" s="161"/>
    </row>
    <row r="31" spans="1:12" s="164" customFormat="1" ht="30" customHeight="1">
      <c r="A31" s="158" t="s">
        <v>549</v>
      </c>
      <c r="B31" s="159" t="s">
        <v>550</v>
      </c>
      <c r="C31" s="160">
        <v>120</v>
      </c>
      <c r="D31" s="160"/>
      <c r="E31" s="160">
        <v>120</v>
      </c>
      <c r="F31" s="161"/>
      <c r="G31" s="162"/>
      <c r="H31" s="163"/>
      <c r="I31" s="163"/>
      <c r="J31" s="161"/>
      <c r="K31" s="162"/>
      <c r="L31" s="161"/>
    </row>
    <row r="32" spans="1:12" s="164" customFormat="1" ht="30" customHeight="1">
      <c r="A32" s="158" t="s">
        <v>551</v>
      </c>
      <c r="B32" s="159" t="s">
        <v>552</v>
      </c>
      <c r="C32" s="160">
        <v>175</v>
      </c>
      <c r="D32" s="160">
        <v>175</v>
      </c>
      <c r="E32" s="160"/>
      <c r="F32" s="161"/>
      <c r="G32" s="162"/>
      <c r="H32" s="163"/>
      <c r="I32" s="163"/>
      <c r="J32" s="161"/>
      <c r="K32" s="162"/>
      <c r="L32" s="161"/>
    </row>
    <row r="33" spans="1:12" s="164" customFormat="1" ht="30" customHeight="1">
      <c r="A33" s="158" t="s">
        <v>553</v>
      </c>
      <c r="B33" s="159" t="s">
        <v>555</v>
      </c>
      <c r="C33" s="160">
        <v>175</v>
      </c>
      <c r="D33" s="160">
        <v>175</v>
      </c>
      <c r="E33" s="160"/>
      <c r="F33" s="161"/>
      <c r="G33" s="162"/>
      <c r="H33" s="163"/>
      <c r="I33" s="163"/>
      <c r="J33" s="161"/>
      <c r="K33" s="162"/>
      <c r="L33" s="161"/>
    </row>
    <row r="34" spans="1:12" s="164" customFormat="1" ht="30" customHeight="1">
      <c r="A34" s="158" t="s">
        <v>556</v>
      </c>
      <c r="B34" s="159" t="s">
        <v>477</v>
      </c>
      <c r="C34" s="160">
        <v>36.979999999999997</v>
      </c>
      <c r="D34" s="160"/>
      <c r="E34" s="160">
        <v>36.979999999999997</v>
      </c>
      <c r="F34" s="161"/>
      <c r="G34" s="162"/>
      <c r="H34" s="163"/>
      <c r="I34" s="163"/>
      <c r="J34" s="161"/>
      <c r="K34" s="162"/>
      <c r="L34" s="161"/>
    </row>
    <row r="35" spans="1:12" s="164" customFormat="1" ht="30" customHeight="1">
      <c r="A35" s="158" t="s">
        <v>557</v>
      </c>
      <c r="B35" s="159" t="s">
        <v>558</v>
      </c>
      <c r="C35" s="160">
        <v>36.979999999999997</v>
      </c>
      <c r="D35" s="160"/>
      <c r="E35" s="160">
        <v>36.979999999999997</v>
      </c>
      <c r="F35" s="161"/>
      <c r="G35" s="162"/>
      <c r="H35" s="163"/>
      <c r="I35" s="163"/>
      <c r="J35" s="161"/>
      <c r="K35" s="162"/>
      <c r="L35" s="161"/>
    </row>
    <row r="36" spans="1:12" s="164" customFormat="1" ht="30" customHeight="1">
      <c r="A36" s="158" t="s">
        <v>559</v>
      </c>
      <c r="B36" s="159" t="s">
        <v>560</v>
      </c>
      <c r="C36" s="160">
        <v>36.979999999999997</v>
      </c>
      <c r="D36" s="160"/>
      <c r="E36" s="160">
        <v>36.979999999999997</v>
      </c>
      <c r="F36" s="165"/>
      <c r="G36" s="166"/>
      <c r="H36" s="167"/>
      <c r="I36" s="167"/>
      <c r="J36" s="165"/>
      <c r="K36" s="166"/>
      <c r="L36" s="165"/>
    </row>
    <row r="37" spans="1:12" s="27" customFormat="1" ht="21" customHeight="1">
      <c r="A37" s="28"/>
      <c r="B37" s="28"/>
      <c r="C37" s="147"/>
      <c r="D37" s="147"/>
      <c r="E37" s="147"/>
      <c r="F37" s="28"/>
      <c r="G37" s="28"/>
      <c r="H37" s="28"/>
      <c r="I37" s="28"/>
      <c r="J37" s="28"/>
      <c r="K37" s="28"/>
      <c r="L37" s="28"/>
    </row>
    <row r="38" spans="1:12" s="27" customFormat="1" ht="21" customHeight="1">
      <c r="B38" s="28"/>
      <c r="C38" s="147"/>
      <c r="D38" s="147"/>
      <c r="E38" s="147"/>
      <c r="F38" s="28"/>
      <c r="G38" s="28"/>
      <c r="H38" s="28"/>
      <c r="I38" s="28"/>
      <c r="J38" s="28"/>
      <c r="K38" s="28"/>
      <c r="L38" s="28"/>
    </row>
    <row r="39" spans="1:12" ht="12.75" customHeight="1">
      <c r="B39" s="26"/>
      <c r="C39" s="148"/>
      <c r="D39" s="148"/>
      <c r="E39" s="148"/>
      <c r="F39" s="26"/>
      <c r="G39" s="26"/>
      <c r="H39" s="26"/>
      <c r="I39" s="26"/>
      <c r="J39" s="26"/>
      <c r="K39" s="26"/>
      <c r="L39" s="26"/>
    </row>
    <row r="40" spans="1:12" ht="12.75" customHeight="1">
      <c r="A40" s="26"/>
      <c r="B40" s="26"/>
      <c r="C40" s="148"/>
      <c r="D40" s="148"/>
      <c r="E40" s="148"/>
      <c r="F40" s="26"/>
      <c r="G40" s="26"/>
      <c r="H40" s="26"/>
      <c r="I40" s="26"/>
      <c r="J40" s="26"/>
      <c r="K40" s="26"/>
      <c r="L40" s="26"/>
    </row>
    <row r="41" spans="1:12" ht="12.75" customHeight="1">
      <c r="B41" s="26"/>
      <c r="C41" s="148"/>
      <c r="D41" s="148"/>
      <c r="F41" s="26"/>
      <c r="G41" s="26"/>
      <c r="H41" s="26"/>
      <c r="I41" s="26"/>
      <c r="J41" s="26"/>
      <c r="K41" s="26"/>
      <c r="L41" s="26"/>
    </row>
    <row r="42" spans="1:12" ht="12.75" customHeight="1">
      <c r="B42" s="26"/>
      <c r="C42" s="148"/>
      <c r="I42" s="26"/>
      <c r="J42" s="26"/>
      <c r="K42" s="26"/>
      <c r="L42" s="26"/>
    </row>
    <row r="43" spans="1:12" ht="12.75" customHeight="1">
      <c r="B43" s="26"/>
      <c r="J43" s="26"/>
      <c r="K43" s="26"/>
    </row>
  </sheetData>
  <mergeCells count="11">
    <mergeCell ref="A2:L2"/>
    <mergeCell ref="H4:I4"/>
    <mergeCell ref="J4:J5"/>
    <mergeCell ref="K4:K5"/>
    <mergeCell ref="L4:L5"/>
    <mergeCell ref="A4:B4"/>
    <mergeCell ref="C4:C5"/>
    <mergeCell ref="D4:D5"/>
    <mergeCell ref="E4:E5"/>
    <mergeCell ref="F4:F5"/>
    <mergeCell ref="G4:G5"/>
  </mergeCells>
  <phoneticPr fontId="2" type="noConversion"/>
  <dataValidations xWindow="989" yWindow="616" count="1">
    <dataValidation allowBlank="1" showInputMessage="1" showErrorMessage="1" prompt="若无数据则为空,不输&quot;0&quot;" sqref="F7:L36"/>
  </dataValidations>
  <printOptions horizontalCentered="1"/>
  <pageMargins left="0" right="0" top="0.99999998498150677" bottom="0.99999998498150677" header="0.49999999249075339" footer="0.49999999249075339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showGridLines="0" showZeros="0" workbookViewId="0">
      <pane xSplit="3" ySplit="5" topLeftCell="D8" activePane="bottomRight" state="frozen"/>
      <selection activeCell="H8" sqref="H8"/>
      <selection pane="topRight" activeCell="H8" sqref="H8"/>
      <selection pane="bottomLeft" activeCell="H8" sqref="H8"/>
      <selection pane="bottomRight" activeCell="I5" sqref="I5"/>
    </sheetView>
  </sheetViews>
  <sheetFormatPr defaultColWidth="6.875" defaultRowHeight="12.75" customHeight="1"/>
  <cols>
    <col min="1" max="1" width="11.125" style="13" customWidth="1"/>
    <col min="2" max="2" width="31.5" style="13" customWidth="1"/>
    <col min="3" max="3" width="18.25" style="73" customWidth="1"/>
    <col min="4" max="4" width="19.125" style="73" customWidth="1"/>
    <col min="5" max="5" width="19.25" style="73" customWidth="1"/>
    <col min="6" max="6" width="17.625" style="13" customWidth="1"/>
    <col min="7" max="7" width="12" style="13" customWidth="1"/>
    <col min="8" max="8" width="14" style="13" customWidth="1"/>
    <col min="9" max="256" width="6.875" style="13"/>
    <col min="257" max="257" width="17.125" style="13" customWidth="1"/>
    <col min="258" max="258" width="34.875" style="13" customWidth="1"/>
    <col min="259" max="264" width="18" style="13" customWidth="1"/>
    <col min="265" max="512" width="6.875" style="13"/>
    <col min="513" max="513" width="17.125" style="13" customWidth="1"/>
    <col min="514" max="514" width="34.875" style="13" customWidth="1"/>
    <col min="515" max="520" width="18" style="13" customWidth="1"/>
    <col min="521" max="768" width="6.875" style="13"/>
    <col min="769" max="769" width="17.125" style="13" customWidth="1"/>
    <col min="770" max="770" width="34.875" style="13" customWidth="1"/>
    <col min="771" max="776" width="18" style="13" customWidth="1"/>
    <col min="777" max="1024" width="6.875" style="13"/>
    <col min="1025" max="1025" width="17.125" style="13" customWidth="1"/>
    <col min="1026" max="1026" width="34.875" style="13" customWidth="1"/>
    <col min="1027" max="1032" width="18" style="13" customWidth="1"/>
    <col min="1033" max="1280" width="6.875" style="13"/>
    <col min="1281" max="1281" width="17.125" style="13" customWidth="1"/>
    <col min="1282" max="1282" width="34.875" style="13" customWidth="1"/>
    <col min="1283" max="1288" width="18" style="13" customWidth="1"/>
    <col min="1289" max="1536" width="6.875" style="13"/>
    <col min="1537" max="1537" width="17.125" style="13" customWidth="1"/>
    <col min="1538" max="1538" width="34.875" style="13" customWidth="1"/>
    <col min="1539" max="1544" width="18" style="13" customWidth="1"/>
    <col min="1545" max="1792" width="6.875" style="13"/>
    <col min="1793" max="1793" width="17.125" style="13" customWidth="1"/>
    <col min="1794" max="1794" width="34.875" style="13" customWidth="1"/>
    <col min="1795" max="1800" width="18" style="13" customWidth="1"/>
    <col min="1801" max="2048" width="6.875" style="13"/>
    <col min="2049" max="2049" width="17.125" style="13" customWidth="1"/>
    <col min="2050" max="2050" width="34.875" style="13" customWidth="1"/>
    <col min="2051" max="2056" width="18" style="13" customWidth="1"/>
    <col min="2057" max="2304" width="6.875" style="13"/>
    <col min="2305" max="2305" width="17.125" style="13" customWidth="1"/>
    <col min="2306" max="2306" width="34.875" style="13" customWidth="1"/>
    <col min="2307" max="2312" width="18" style="13" customWidth="1"/>
    <col min="2313" max="2560" width="6.875" style="13"/>
    <col min="2561" max="2561" width="17.125" style="13" customWidth="1"/>
    <col min="2562" max="2562" width="34.875" style="13" customWidth="1"/>
    <col min="2563" max="2568" width="18" style="13" customWidth="1"/>
    <col min="2569" max="2816" width="6.875" style="13"/>
    <col min="2817" max="2817" width="17.125" style="13" customWidth="1"/>
    <col min="2818" max="2818" width="34.875" style="13" customWidth="1"/>
    <col min="2819" max="2824" width="18" style="13" customWidth="1"/>
    <col min="2825" max="3072" width="6.875" style="13"/>
    <col min="3073" max="3073" width="17.125" style="13" customWidth="1"/>
    <col min="3074" max="3074" width="34.875" style="13" customWidth="1"/>
    <col min="3075" max="3080" width="18" style="13" customWidth="1"/>
    <col min="3081" max="3328" width="6.875" style="13"/>
    <col min="3329" max="3329" width="17.125" style="13" customWidth="1"/>
    <col min="3330" max="3330" width="34.875" style="13" customWidth="1"/>
    <col min="3331" max="3336" width="18" style="13" customWidth="1"/>
    <col min="3337" max="3584" width="6.875" style="13"/>
    <col min="3585" max="3585" width="17.125" style="13" customWidth="1"/>
    <col min="3586" max="3586" width="34.875" style="13" customWidth="1"/>
    <col min="3587" max="3592" width="18" style="13" customWidth="1"/>
    <col min="3593" max="3840" width="6.875" style="13"/>
    <col min="3841" max="3841" width="17.125" style="13" customWidth="1"/>
    <col min="3842" max="3842" width="34.875" style="13" customWidth="1"/>
    <col min="3843" max="3848" width="18" style="13" customWidth="1"/>
    <col min="3849" max="4096" width="6.875" style="13"/>
    <col min="4097" max="4097" width="17.125" style="13" customWidth="1"/>
    <col min="4098" max="4098" width="34.875" style="13" customWidth="1"/>
    <col min="4099" max="4104" width="18" style="13" customWidth="1"/>
    <col min="4105" max="4352" width="6.875" style="13"/>
    <col min="4353" max="4353" width="17.125" style="13" customWidth="1"/>
    <col min="4354" max="4354" width="34.875" style="13" customWidth="1"/>
    <col min="4355" max="4360" width="18" style="13" customWidth="1"/>
    <col min="4361" max="4608" width="6.875" style="13"/>
    <col min="4609" max="4609" width="17.125" style="13" customWidth="1"/>
    <col min="4610" max="4610" width="34.875" style="13" customWidth="1"/>
    <col min="4611" max="4616" width="18" style="13" customWidth="1"/>
    <col min="4617" max="4864" width="6.875" style="13"/>
    <col min="4865" max="4865" width="17.125" style="13" customWidth="1"/>
    <col min="4866" max="4866" width="34.875" style="13" customWidth="1"/>
    <col min="4867" max="4872" width="18" style="13" customWidth="1"/>
    <col min="4873" max="5120" width="6.875" style="13"/>
    <col min="5121" max="5121" width="17.125" style="13" customWidth="1"/>
    <col min="5122" max="5122" width="34.875" style="13" customWidth="1"/>
    <col min="5123" max="5128" width="18" style="13" customWidth="1"/>
    <col min="5129" max="5376" width="6.875" style="13"/>
    <col min="5377" max="5377" width="17.125" style="13" customWidth="1"/>
    <col min="5378" max="5378" width="34.875" style="13" customWidth="1"/>
    <col min="5379" max="5384" width="18" style="13" customWidth="1"/>
    <col min="5385" max="5632" width="6.875" style="13"/>
    <col min="5633" max="5633" width="17.125" style="13" customWidth="1"/>
    <col min="5634" max="5634" width="34.875" style="13" customWidth="1"/>
    <col min="5635" max="5640" width="18" style="13" customWidth="1"/>
    <col min="5641" max="5888" width="6.875" style="13"/>
    <col min="5889" max="5889" width="17.125" style="13" customWidth="1"/>
    <col min="5890" max="5890" width="34.875" style="13" customWidth="1"/>
    <col min="5891" max="5896" width="18" style="13" customWidth="1"/>
    <col min="5897" max="6144" width="6.875" style="13"/>
    <col min="6145" max="6145" width="17.125" style="13" customWidth="1"/>
    <col min="6146" max="6146" width="34.875" style="13" customWidth="1"/>
    <col min="6147" max="6152" width="18" style="13" customWidth="1"/>
    <col min="6153" max="6400" width="6.875" style="13"/>
    <col min="6401" max="6401" width="17.125" style="13" customWidth="1"/>
    <col min="6402" max="6402" width="34.875" style="13" customWidth="1"/>
    <col min="6403" max="6408" width="18" style="13" customWidth="1"/>
    <col min="6409" max="6656" width="6.875" style="13"/>
    <col min="6657" max="6657" width="17.125" style="13" customWidth="1"/>
    <col min="6658" max="6658" width="34.875" style="13" customWidth="1"/>
    <col min="6659" max="6664" width="18" style="13" customWidth="1"/>
    <col min="6665" max="6912" width="6.875" style="13"/>
    <col min="6913" max="6913" width="17.125" style="13" customWidth="1"/>
    <col min="6914" max="6914" width="34.875" style="13" customWidth="1"/>
    <col min="6915" max="6920" width="18" style="13" customWidth="1"/>
    <col min="6921" max="7168" width="6.875" style="13"/>
    <col min="7169" max="7169" width="17.125" style="13" customWidth="1"/>
    <col min="7170" max="7170" width="34.875" style="13" customWidth="1"/>
    <col min="7171" max="7176" width="18" style="13" customWidth="1"/>
    <col min="7177" max="7424" width="6.875" style="13"/>
    <col min="7425" max="7425" width="17.125" style="13" customWidth="1"/>
    <col min="7426" max="7426" width="34.875" style="13" customWidth="1"/>
    <col min="7427" max="7432" width="18" style="13" customWidth="1"/>
    <col min="7433" max="7680" width="6.875" style="13"/>
    <col min="7681" max="7681" width="17.125" style="13" customWidth="1"/>
    <col min="7682" max="7682" width="34.875" style="13" customWidth="1"/>
    <col min="7683" max="7688" width="18" style="13" customWidth="1"/>
    <col min="7689" max="7936" width="6.875" style="13"/>
    <col min="7937" max="7937" width="17.125" style="13" customWidth="1"/>
    <col min="7938" max="7938" width="34.875" style="13" customWidth="1"/>
    <col min="7939" max="7944" width="18" style="13" customWidth="1"/>
    <col min="7945" max="8192" width="6.875" style="13"/>
    <col min="8193" max="8193" width="17.125" style="13" customWidth="1"/>
    <col min="8194" max="8194" width="34.875" style="13" customWidth="1"/>
    <col min="8195" max="8200" width="18" style="13" customWidth="1"/>
    <col min="8201" max="8448" width="6.875" style="13"/>
    <col min="8449" max="8449" width="17.125" style="13" customWidth="1"/>
    <col min="8450" max="8450" width="34.875" style="13" customWidth="1"/>
    <col min="8451" max="8456" width="18" style="13" customWidth="1"/>
    <col min="8457" max="8704" width="6.875" style="13"/>
    <col min="8705" max="8705" width="17.125" style="13" customWidth="1"/>
    <col min="8706" max="8706" width="34.875" style="13" customWidth="1"/>
    <col min="8707" max="8712" width="18" style="13" customWidth="1"/>
    <col min="8713" max="8960" width="6.875" style="13"/>
    <col min="8961" max="8961" width="17.125" style="13" customWidth="1"/>
    <col min="8962" max="8962" width="34.875" style="13" customWidth="1"/>
    <col min="8963" max="8968" width="18" style="13" customWidth="1"/>
    <col min="8969" max="9216" width="6.875" style="13"/>
    <col min="9217" max="9217" width="17.125" style="13" customWidth="1"/>
    <col min="9218" max="9218" width="34.875" style="13" customWidth="1"/>
    <col min="9219" max="9224" width="18" style="13" customWidth="1"/>
    <col min="9225" max="9472" width="6.875" style="13"/>
    <col min="9473" max="9473" width="17.125" style="13" customWidth="1"/>
    <col min="9474" max="9474" width="34.875" style="13" customWidth="1"/>
    <col min="9475" max="9480" width="18" style="13" customWidth="1"/>
    <col min="9481" max="9728" width="6.875" style="13"/>
    <col min="9729" max="9729" width="17.125" style="13" customWidth="1"/>
    <col min="9730" max="9730" width="34.875" style="13" customWidth="1"/>
    <col min="9731" max="9736" width="18" style="13" customWidth="1"/>
    <col min="9737" max="9984" width="6.875" style="13"/>
    <col min="9985" max="9985" width="17.125" style="13" customWidth="1"/>
    <col min="9986" max="9986" width="34.875" style="13" customWidth="1"/>
    <col min="9987" max="9992" width="18" style="13" customWidth="1"/>
    <col min="9993" max="10240" width="6.875" style="13"/>
    <col min="10241" max="10241" width="17.125" style="13" customWidth="1"/>
    <col min="10242" max="10242" width="34.875" style="13" customWidth="1"/>
    <col min="10243" max="10248" width="18" style="13" customWidth="1"/>
    <col min="10249" max="10496" width="6.875" style="13"/>
    <col min="10497" max="10497" width="17.125" style="13" customWidth="1"/>
    <col min="10498" max="10498" width="34.875" style="13" customWidth="1"/>
    <col min="10499" max="10504" width="18" style="13" customWidth="1"/>
    <col min="10505" max="10752" width="6.875" style="13"/>
    <col min="10753" max="10753" width="17.125" style="13" customWidth="1"/>
    <col min="10754" max="10754" width="34.875" style="13" customWidth="1"/>
    <col min="10755" max="10760" width="18" style="13" customWidth="1"/>
    <col min="10761" max="11008" width="6.875" style="13"/>
    <col min="11009" max="11009" width="17.125" style="13" customWidth="1"/>
    <col min="11010" max="11010" width="34.875" style="13" customWidth="1"/>
    <col min="11011" max="11016" width="18" style="13" customWidth="1"/>
    <col min="11017" max="11264" width="6.875" style="13"/>
    <col min="11265" max="11265" width="17.125" style="13" customWidth="1"/>
    <col min="11266" max="11266" width="34.875" style="13" customWidth="1"/>
    <col min="11267" max="11272" width="18" style="13" customWidth="1"/>
    <col min="11273" max="11520" width="6.875" style="13"/>
    <col min="11521" max="11521" width="17.125" style="13" customWidth="1"/>
    <col min="11522" max="11522" width="34.875" style="13" customWidth="1"/>
    <col min="11523" max="11528" width="18" style="13" customWidth="1"/>
    <col min="11529" max="11776" width="6.875" style="13"/>
    <col min="11777" max="11777" width="17.125" style="13" customWidth="1"/>
    <col min="11778" max="11778" width="34.875" style="13" customWidth="1"/>
    <col min="11779" max="11784" width="18" style="13" customWidth="1"/>
    <col min="11785" max="12032" width="6.875" style="13"/>
    <col min="12033" max="12033" width="17.125" style="13" customWidth="1"/>
    <col min="12034" max="12034" width="34.875" style="13" customWidth="1"/>
    <col min="12035" max="12040" width="18" style="13" customWidth="1"/>
    <col min="12041" max="12288" width="6.875" style="13"/>
    <col min="12289" max="12289" width="17.125" style="13" customWidth="1"/>
    <col min="12290" max="12290" width="34.875" style="13" customWidth="1"/>
    <col min="12291" max="12296" width="18" style="13" customWidth="1"/>
    <col min="12297" max="12544" width="6.875" style="13"/>
    <col min="12545" max="12545" width="17.125" style="13" customWidth="1"/>
    <col min="12546" max="12546" width="34.875" style="13" customWidth="1"/>
    <col min="12547" max="12552" width="18" style="13" customWidth="1"/>
    <col min="12553" max="12800" width="6.875" style="13"/>
    <col min="12801" max="12801" width="17.125" style="13" customWidth="1"/>
    <col min="12802" max="12802" width="34.875" style="13" customWidth="1"/>
    <col min="12803" max="12808" width="18" style="13" customWidth="1"/>
    <col min="12809" max="13056" width="6.875" style="13"/>
    <col min="13057" max="13057" width="17.125" style="13" customWidth="1"/>
    <col min="13058" max="13058" width="34.875" style="13" customWidth="1"/>
    <col min="13059" max="13064" width="18" style="13" customWidth="1"/>
    <col min="13065" max="13312" width="6.875" style="13"/>
    <col min="13313" max="13313" width="17.125" style="13" customWidth="1"/>
    <col min="13314" max="13314" width="34.875" style="13" customWidth="1"/>
    <col min="13315" max="13320" width="18" style="13" customWidth="1"/>
    <col min="13321" max="13568" width="6.875" style="13"/>
    <col min="13569" max="13569" width="17.125" style="13" customWidth="1"/>
    <col min="13570" max="13570" width="34.875" style="13" customWidth="1"/>
    <col min="13571" max="13576" width="18" style="13" customWidth="1"/>
    <col min="13577" max="13824" width="6.875" style="13"/>
    <col min="13825" max="13825" width="17.125" style="13" customWidth="1"/>
    <col min="13826" max="13826" width="34.875" style="13" customWidth="1"/>
    <col min="13827" max="13832" width="18" style="13" customWidth="1"/>
    <col min="13833" max="14080" width="6.875" style="13"/>
    <col min="14081" max="14081" width="17.125" style="13" customWidth="1"/>
    <col min="14082" max="14082" width="34.875" style="13" customWidth="1"/>
    <col min="14083" max="14088" width="18" style="13" customWidth="1"/>
    <col min="14089" max="14336" width="6.875" style="13"/>
    <col min="14337" max="14337" width="17.125" style="13" customWidth="1"/>
    <col min="14338" max="14338" width="34.875" style="13" customWidth="1"/>
    <col min="14339" max="14344" width="18" style="13" customWidth="1"/>
    <col min="14345" max="14592" width="6.875" style="13"/>
    <col min="14593" max="14593" width="17.125" style="13" customWidth="1"/>
    <col min="14594" max="14594" width="34.875" style="13" customWidth="1"/>
    <col min="14595" max="14600" width="18" style="13" customWidth="1"/>
    <col min="14601" max="14848" width="6.875" style="13"/>
    <col min="14849" max="14849" width="17.125" style="13" customWidth="1"/>
    <col min="14850" max="14850" width="34.875" style="13" customWidth="1"/>
    <col min="14851" max="14856" width="18" style="13" customWidth="1"/>
    <col min="14857" max="15104" width="6.875" style="13"/>
    <col min="15105" max="15105" width="17.125" style="13" customWidth="1"/>
    <col min="15106" max="15106" width="34.875" style="13" customWidth="1"/>
    <col min="15107" max="15112" width="18" style="13" customWidth="1"/>
    <col min="15113" max="15360" width="6.875" style="13"/>
    <col min="15361" max="15361" width="17.125" style="13" customWidth="1"/>
    <col min="15362" max="15362" width="34.875" style="13" customWidth="1"/>
    <col min="15363" max="15368" width="18" style="13" customWidth="1"/>
    <col min="15369" max="15616" width="6.875" style="13"/>
    <col min="15617" max="15617" width="17.125" style="13" customWidth="1"/>
    <col min="15618" max="15618" width="34.875" style="13" customWidth="1"/>
    <col min="15619" max="15624" width="18" style="13" customWidth="1"/>
    <col min="15625" max="15872" width="6.875" style="13"/>
    <col min="15873" max="15873" width="17.125" style="13" customWidth="1"/>
    <col min="15874" max="15874" width="34.875" style="13" customWidth="1"/>
    <col min="15875" max="15880" width="18" style="13" customWidth="1"/>
    <col min="15881" max="16128" width="6.875" style="13"/>
    <col min="16129" max="16129" width="17.125" style="13" customWidth="1"/>
    <col min="16130" max="16130" width="34.875" style="13" customWidth="1"/>
    <col min="16131" max="16136" width="18" style="13" customWidth="1"/>
    <col min="16137" max="16384" width="6.875" style="13"/>
  </cols>
  <sheetData>
    <row r="1" spans="1:8" ht="20.100000000000001" customHeight="1">
      <c r="A1" s="12" t="s">
        <v>434</v>
      </c>
      <c r="B1" s="17"/>
    </row>
    <row r="2" spans="1:8" ht="44.25" customHeight="1">
      <c r="A2" s="220" t="s">
        <v>577</v>
      </c>
      <c r="B2" s="196"/>
      <c r="C2" s="196"/>
      <c r="D2" s="196"/>
      <c r="E2" s="196"/>
      <c r="F2" s="196"/>
      <c r="G2" s="196"/>
      <c r="H2" s="196"/>
    </row>
    <row r="3" spans="1:8" s="69" customFormat="1" ht="30.75" customHeight="1">
      <c r="B3" s="70"/>
      <c r="C3" s="85"/>
      <c r="D3" s="85"/>
      <c r="E3" s="85"/>
      <c r="H3" s="110" t="s">
        <v>312</v>
      </c>
    </row>
    <row r="4" spans="1:8" s="65" customFormat="1" ht="36" customHeight="1">
      <c r="A4" s="149" t="s">
        <v>331</v>
      </c>
      <c r="B4" s="149" t="s">
        <v>332</v>
      </c>
      <c r="C4" s="149" t="s">
        <v>317</v>
      </c>
      <c r="D4" s="149" t="s">
        <v>334</v>
      </c>
      <c r="E4" s="149" t="s">
        <v>335</v>
      </c>
      <c r="F4" s="149" t="s">
        <v>435</v>
      </c>
      <c r="G4" s="149" t="s">
        <v>436</v>
      </c>
      <c r="H4" s="149" t="s">
        <v>437</v>
      </c>
    </row>
    <row r="5" spans="1:8" s="171" customFormat="1" ht="33" customHeight="1">
      <c r="A5" s="168" t="s">
        <v>317</v>
      </c>
      <c r="B5" s="168"/>
      <c r="C5" s="169">
        <v>3632.21</v>
      </c>
      <c r="D5" s="169">
        <v>758.51</v>
      </c>
      <c r="E5" s="169">
        <v>2873.7</v>
      </c>
      <c r="F5" s="170"/>
      <c r="G5" s="170"/>
      <c r="H5" s="170"/>
    </row>
    <row r="6" spans="1:8" s="171" customFormat="1" ht="33" customHeight="1">
      <c r="A6" s="168" t="s">
        <v>438</v>
      </c>
      <c r="B6" s="168" t="s">
        <v>439</v>
      </c>
      <c r="C6" s="169">
        <v>1478.15</v>
      </c>
      <c r="D6" s="169">
        <v>445.15</v>
      </c>
      <c r="E6" s="169">
        <v>1033</v>
      </c>
      <c r="F6" s="172"/>
      <c r="G6" s="173"/>
      <c r="H6" s="173"/>
    </row>
    <row r="7" spans="1:8" s="171" customFormat="1" ht="33" customHeight="1">
      <c r="A7" s="168" t="s">
        <v>502</v>
      </c>
      <c r="B7" s="168" t="s">
        <v>503</v>
      </c>
      <c r="C7" s="169">
        <v>1478.15</v>
      </c>
      <c r="D7" s="169">
        <v>445.15</v>
      </c>
      <c r="E7" s="169">
        <v>1033</v>
      </c>
      <c r="F7" s="173"/>
      <c r="G7" s="173"/>
      <c r="H7" s="173"/>
    </row>
    <row r="8" spans="1:8" s="171" customFormat="1" ht="33" customHeight="1">
      <c r="A8" s="168" t="s">
        <v>504</v>
      </c>
      <c r="B8" s="168" t="s">
        <v>440</v>
      </c>
      <c r="C8" s="169">
        <v>369.18</v>
      </c>
      <c r="D8" s="169">
        <v>369.18</v>
      </c>
      <c r="E8" s="169"/>
      <c r="F8" s="173"/>
      <c r="G8" s="173"/>
      <c r="H8" s="173"/>
    </row>
    <row r="9" spans="1:8" s="171" customFormat="1" ht="33" customHeight="1">
      <c r="A9" s="168" t="s">
        <v>505</v>
      </c>
      <c r="B9" s="168" t="s">
        <v>441</v>
      </c>
      <c r="C9" s="169">
        <v>207.6</v>
      </c>
      <c r="D9" s="169"/>
      <c r="E9" s="169">
        <v>207.6</v>
      </c>
      <c r="F9" s="173"/>
      <c r="G9" s="173"/>
      <c r="H9" s="173"/>
    </row>
    <row r="10" spans="1:8" s="171" customFormat="1" ht="33" customHeight="1">
      <c r="A10" s="168" t="s">
        <v>508</v>
      </c>
      <c r="B10" s="168" t="s">
        <v>509</v>
      </c>
      <c r="C10" s="169">
        <v>75.97</v>
      </c>
      <c r="D10" s="169">
        <v>75.97</v>
      </c>
      <c r="E10" s="169"/>
      <c r="F10" s="173"/>
      <c r="G10" s="173"/>
      <c r="H10" s="173"/>
    </row>
    <row r="11" spans="1:8" s="171" customFormat="1" ht="33" customHeight="1">
      <c r="A11" s="168" t="s">
        <v>510</v>
      </c>
      <c r="B11" s="168" t="s">
        <v>511</v>
      </c>
      <c r="C11" s="169">
        <v>825.4</v>
      </c>
      <c r="D11" s="169"/>
      <c r="E11" s="169">
        <v>825.4</v>
      </c>
      <c r="F11" s="173"/>
      <c r="G11" s="173"/>
      <c r="H11" s="173"/>
    </row>
    <row r="12" spans="1:8" s="171" customFormat="1" ht="33" customHeight="1">
      <c r="A12" s="168" t="s">
        <v>512</v>
      </c>
      <c r="B12" s="168" t="s">
        <v>476</v>
      </c>
      <c r="C12" s="169">
        <v>228.13</v>
      </c>
      <c r="D12" s="169">
        <v>228.13</v>
      </c>
      <c r="E12" s="169"/>
      <c r="F12" s="173"/>
      <c r="G12" s="173"/>
      <c r="H12" s="173"/>
    </row>
    <row r="13" spans="1:8" s="171" customFormat="1" ht="33" customHeight="1">
      <c r="A13" s="168" t="s">
        <v>513</v>
      </c>
      <c r="B13" s="168" t="s">
        <v>514</v>
      </c>
      <c r="C13" s="169">
        <v>228.13</v>
      </c>
      <c r="D13" s="169">
        <v>228.13</v>
      </c>
      <c r="E13" s="169"/>
      <c r="F13" s="173"/>
      <c r="G13" s="173"/>
      <c r="H13" s="173"/>
    </row>
    <row r="14" spans="1:8" s="171" customFormat="1" ht="33" customHeight="1">
      <c r="A14" s="168" t="s">
        <v>515</v>
      </c>
      <c r="B14" s="168" t="s">
        <v>516</v>
      </c>
      <c r="C14" s="169">
        <v>30.39</v>
      </c>
      <c r="D14" s="169">
        <v>30.39</v>
      </c>
      <c r="E14" s="169"/>
      <c r="F14" s="173"/>
      <c r="G14" s="173"/>
      <c r="H14" s="173"/>
    </row>
    <row r="15" spans="1:8" s="171" customFormat="1" ht="33" customHeight="1">
      <c r="A15" s="168" t="s">
        <v>517</v>
      </c>
      <c r="B15" s="168" t="s">
        <v>518</v>
      </c>
      <c r="C15" s="169">
        <v>15.2</v>
      </c>
      <c r="D15" s="169">
        <v>15.2</v>
      </c>
      <c r="E15" s="169"/>
      <c r="F15" s="173"/>
      <c r="G15" s="173"/>
      <c r="H15" s="173"/>
    </row>
    <row r="16" spans="1:8" s="171" customFormat="1" ht="33" customHeight="1">
      <c r="A16" s="168" t="s">
        <v>519</v>
      </c>
      <c r="B16" s="168" t="s">
        <v>520</v>
      </c>
      <c r="C16" s="169">
        <v>182.54</v>
      </c>
      <c r="D16" s="169">
        <v>182.54</v>
      </c>
      <c r="E16" s="169"/>
      <c r="F16" s="173"/>
      <c r="G16" s="173"/>
      <c r="H16" s="173"/>
    </row>
    <row r="17" spans="1:8" s="171" customFormat="1" ht="33" customHeight="1">
      <c r="A17" s="168" t="s">
        <v>522</v>
      </c>
      <c r="B17" s="168" t="s">
        <v>493</v>
      </c>
      <c r="C17" s="169">
        <v>48.25</v>
      </c>
      <c r="D17" s="169">
        <v>48.25</v>
      </c>
      <c r="E17" s="169"/>
      <c r="F17" s="173"/>
      <c r="G17" s="173"/>
      <c r="H17" s="173"/>
    </row>
    <row r="18" spans="1:8" s="171" customFormat="1" ht="33" customHeight="1">
      <c r="A18" s="168" t="s">
        <v>523</v>
      </c>
      <c r="B18" s="168" t="s">
        <v>524</v>
      </c>
      <c r="C18" s="169">
        <v>48.25</v>
      </c>
      <c r="D18" s="169">
        <v>48.25</v>
      </c>
      <c r="E18" s="169"/>
      <c r="F18" s="173"/>
      <c r="G18" s="173"/>
      <c r="H18" s="173"/>
    </row>
    <row r="19" spans="1:8" s="171" customFormat="1" ht="33" customHeight="1">
      <c r="A19" s="168" t="s">
        <v>525</v>
      </c>
      <c r="B19" s="168" t="s">
        <v>526</v>
      </c>
      <c r="C19" s="169">
        <v>12.37</v>
      </c>
      <c r="D19" s="169">
        <v>12.37</v>
      </c>
      <c r="E19" s="169"/>
      <c r="F19" s="173"/>
      <c r="G19" s="173"/>
      <c r="H19" s="173"/>
    </row>
    <row r="20" spans="1:8" s="171" customFormat="1" ht="33" customHeight="1">
      <c r="A20" s="168" t="s">
        <v>527</v>
      </c>
      <c r="B20" s="168" t="s">
        <v>528</v>
      </c>
      <c r="C20" s="169">
        <v>3.77</v>
      </c>
      <c r="D20" s="169">
        <v>3.77</v>
      </c>
      <c r="E20" s="169"/>
      <c r="F20" s="173"/>
      <c r="G20" s="173"/>
      <c r="H20" s="173"/>
    </row>
    <row r="21" spans="1:8" s="171" customFormat="1" ht="33" customHeight="1">
      <c r="A21" s="168" t="s">
        <v>529</v>
      </c>
      <c r="B21" s="168" t="s">
        <v>530</v>
      </c>
      <c r="C21" s="169">
        <v>28.69</v>
      </c>
      <c r="D21" s="169">
        <v>28.69</v>
      </c>
      <c r="E21" s="169"/>
      <c r="F21" s="173"/>
      <c r="G21" s="173"/>
      <c r="H21" s="173"/>
    </row>
    <row r="22" spans="1:8" s="171" customFormat="1" ht="33" customHeight="1">
      <c r="A22" s="168" t="s">
        <v>531</v>
      </c>
      <c r="B22" s="168" t="s">
        <v>532</v>
      </c>
      <c r="C22" s="169">
        <v>3.42</v>
      </c>
      <c r="D22" s="169">
        <v>3.42</v>
      </c>
      <c r="E22" s="169"/>
      <c r="F22" s="173"/>
      <c r="G22" s="173"/>
      <c r="H22" s="173"/>
    </row>
    <row r="23" spans="1:8" s="171" customFormat="1" ht="33" customHeight="1">
      <c r="A23" s="168" t="s">
        <v>533</v>
      </c>
      <c r="B23" s="168" t="s">
        <v>534</v>
      </c>
      <c r="C23" s="169">
        <v>259.7</v>
      </c>
      <c r="D23" s="169"/>
      <c r="E23" s="169">
        <v>259.7</v>
      </c>
      <c r="F23" s="173"/>
      <c r="G23" s="173"/>
      <c r="H23" s="173"/>
    </row>
    <row r="24" spans="1:8" s="171" customFormat="1" ht="33" customHeight="1">
      <c r="A24" s="168" t="s">
        <v>535</v>
      </c>
      <c r="B24" s="168" t="s">
        <v>536</v>
      </c>
      <c r="C24" s="169">
        <v>259.7</v>
      </c>
      <c r="D24" s="169"/>
      <c r="E24" s="169">
        <v>259.7</v>
      </c>
      <c r="F24" s="173"/>
      <c r="G24" s="173"/>
      <c r="H24" s="173"/>
    </row>
    <row r="25" spans="1:8" s="171" customFormat="1" ht="33" customHeight="1">
      <c r="A25" s="168" t="s">
        <v>537</v>
      </c>
      <c r="B25" s="168" t="s">
        <v>538</v>
      </c>
      <c r="C25" s="169">
        <v>259.7</v>
      </c>
      <c r="D25" s="169"/>
      <c r="E25" s="169">
        <v>259.7</v>
      </c>
      <c r="F25" s="173"/>
      <c r="G25" s="173"/>
      <c r="H25" s="173"/>
    </row>
    <row r="26" spans="1:8" s="171" customFormat="1" ht="33" customHeight="1">
      <c r="A26" s="168" t="s">
        <v>539</v>
      </c>
      <c r="B26" s="168" t="s">
        <v>495</v>
      </c>
      <c r="C26" s="169">
        <v>1581</v>
      </c>
      <c r="D26" s="169"/>
      <c r="E26" s="169">
        <v>1581</v>
      </c>
      <c r="F26" s="173"/>
      <c r="G26" s="173"/>
      <c r="H26" s="173"/>
    </row>
    <row r="27" spans="1:8" s="171" customFormat="1" ht="33" customHeight="1">
      <c r="A27" s="168" t="s">
        <v>540</v>
      </c>
      <c r="B27" s="168" t="s">
        <v>541</v>
      </c>
      <c r="C27" s="169">
        <v>1286</v>
      </c>
      <c r="D27" s="169"/>
      <c r="E27" s="169">
        <v>1286</v>
      </c>
      <c r="F27" s="173"/>
      <c r="G27" s="173"/>
      <c r="H27" s="173"/>
    </row>
    <row r="28" spans="1:8" s="171" customFormat="1" ht="33" customHeight="1">
      <c r="A28" s="168" t="s">
        <v>545</v>
      </c>
      <c r="B28" s="168" t="s">
        <v>546</v>
      </c>
      <c r="C28" s="169">
        <v>1286</v>
      </c>
      <c r="D28" s="169"/>
      <c r="E28" s="169">
        <v>1286</v>
      </c>
      <c r="F28" s="173"/>
      <c r="G28" s="173"/>
      <c r="H28" s="173"/>
    </row>
    <row r="29" spans="1:8" s="171" customFormat="1" ht="33" customHeight="1">
      <c r="A29" s="168" t="s">
        <v>547</v>
      </c>
      <c r="B29" s="168" t="s">
        <v>548</v>
      </c>
      <c r="C29" s="169">
        <v>120</v>
      </c>
      <c r="D29" s="169"/>
      <c r="E29" s="169">
        <v>120</v>
      </c>
      <c r="F29" s="173"/>
      <c r="G29" s="173"/>
      <c r="H29" s="173"/>
    </row>
    <row r="30" spans="1:8" s="171" customFormat="1" ht="33" customHeight="1">
      <c r="A30" s="168" t="s">
        <v>549</v>
      </c>
      <c r="B30" s="168" t="s">
        <v>550</v>
      </c>
      <c r="C30" s="169">
        <v>120</v>
      </c>
      <c r="D30" s="169"/>
      <c r="E30" s="169">
        <v>120</v>
      </c>
      <c r="F30" s="173"/>
      <c r="G30" s="173"/>
      <c r="H30" s="173"/>
    </row>
    <row r="31" spans="1:8" s="171" customFormat="1" ht="33" customHeight="1">
      <c r="A31" s="168" t="s">
        <v>551</v>
      </c>
      <c r="B31" s="168" t="s">
        <v>552</v>
      </c>
      <c r="C31" s="169">
        <v>175</v>
      </c>
      <c r="D31" s="169"/>
      <c r="E31" s="169">
        <v>175</v>
      </c>
      <c r="F31" s="173"/>
      <c r="G31" s="173"/>
      <c r="H31" s="173"/>
    </row>
    <row r="32" spans="1:8" s="171" customFormat="1" ht="33" customHeight="1">
      <c r="A32" s="168" t="s">
        <v>553</v>
      </c>
      <c r="B32" s="168" t="s">
        <v>555</v>
      </c>
      <c r="C32" s="169">
        <v>175</v>
      </c>
      <c r="D32" s="169"/>
      <c r="E32" s="169">
        <v>175</v>
      </c>
      <c r="F32" s="173"/>
      <c r="G32" s="173"/>
      <c r="H32" s="173"/>
    </row>
    <row r="33" spans="1:9" s="171" customFormat="1" ht="33" customHeight="1">
      <c r="A33" s="168" t="s">
        <v>556</v>
      </c>
      <c r="B33" s="168" t="s">
        <v>477</v>
      </c>
      <c r="C33" s="169">
        <v>36.979999999999997</v>
      </c>
      <c r="D33" s="169">
        <v>36.979999999999997</v>
      </c>
      <c r="E33" s="169"/>
      <c r="F33" s="173"/>
      <c r="G33" s="173"/>
      <c r="H33" s="173"/>
    </row>
    <row r="34" spans="1:9" s="171" customFormat="1" ht="33" customHeight="1">
      <c r="A34" s="168" t="s">
        <v>557</v>
      </c>
      <c r="B34" s="168" t="s">
        <v>558</v>
      </c>
      <c r="C34" s="169">
        <v>36.979999999999997</v>
      </c>
      <c r="D34" s="169">
        <v>36.979999999999997</v>
      </c>
      <c r="E34" s="169"/>
      <c r="F34" s="173"/>
      <c r="G34" s="173"/>
      <c r="H34" s="173"/>
    </row>
    <row r="35" spans="1:9" s="171" customFormat="1" ht="33" customHeight="1">
      <c r="A35" s="168" t="s">
        <v>559</v>
      </c>
      <c r="B35" s="168" t="s">
        <v>560</v>
      </c>
      <c r="C35" s="169">
        <v>36.979999999999997</v>
      </c>
      <c r="D35" s="169">
        <v>36.979999999999997</v>
      </c>
      <c r="E35" s="169"/>
      <c r="F35" s="173"/>
      <c r="G35" s="173"/>
      <c r="H35" s="173"/>
    </row>
    <row r="36" spans="1:9" s="29" customFormat="1" ht="18.75" customHeight="1">
      <c r="A36" s="30"/>
      <c r="B36" s="30"/>
      <c r="C36" s="74"/>
      <c r="D36" s="74"/>
      <c r="E36" s="74"/>
      <c r="F36" s="30"/>
      <c r="G36" s="30"/>
      <c r="H36" s="30"/>
    </row>
    <row r="37" spans="1:9" ht="18.75" customHeight="1">
      <c r="A37" s="17"/>
      <c r="B37" s="17"/>
      <c r="C37" s="75"/>
      <c r="D37" s="75"/>
      <c r="E37" s="75"/>
      <c r="F37" s="17"/>
      <c r="G37" s="17"/>
      <c r="H37" s="17"/>
    </row>
    <row r="38" spans="1:9" ht="12.75" customHeight="1">
      <c r="A38" s="17"/>
      <c r="B38" s="17"/>
      <c r="D38" s="75"/>
      <c r="E38" s="75"/>
      <c r="F38" s="17"/>
      <c r="G38" s="17"/>
      <c r="H38" s="17"/>
    </row>
    <row r="39" spans="1:9" ht="12.75" customHeight="1">
      <c r="A39" s="17"/>
      <c r="B39" s="17"/>
      <c r="D39" s="75"/>
      <c r="E39" s="75"/>
      <c r="F39" s="17"/>
      <c r="G39" s="17"/>
      <c r="H39" s="17"/>
      <c r="I39" s="17"/>
    </row>
    <row r="40" spans="1:9" ht="12.75" customHeight="1">
      <c r="A40" s="17"/>
      <c r="B40" s="17"/>
      <c r="D40" s="75"/>
      <c r="E40" s="75"/>
      <c r="F40" s="17"/>
      <c r="G40" s="17"/>
      <c r="H40" s="17"/>
    </row>
    <row r="41" spans="1:9" ht="12.75" customHeight="1">
      <c r="A41" s="17"/>
      <c r="B41" s="17"/>
      <c r="D41" s="75"/>
      <c r="E41" s="75"/>
      <c r="F41" s="17"/>
      <c r="G41" s="17"/>
    </row>
    <row r="42" spans="1:9" ht="12.75" customHeight="1">
      <c r="A42" s="17"/>
      <c r="B42" s="17"/>
      <c r="C42" s="75"/>
      <c r="D42" s="75"/>
      <c r="E42" s="75"/>
      <c r="F42" s="17"/>
      <c r="G42" s="17"/>
      <c r="I42" s="17"/>
    </row>
    <row r="43" spans="1:9" ht="12.75" customHeight="1">
      <c r="B43" s="17"/>
      <c r="F43" s="17"/>
      <c r="G43" s="17"/>
      <c r="H43" s="17"/>
    </row>
  </sheetData>
  <mergeCells count="1">
    <mergeCell ref="A2:H2"/>
  </mergeCells>
  <phoneticPr fontId="2" type="noConversion"/>
  <printOptions horizontalCentered="1"/>
  <pageMargins left="0.39" right="0" top="0.99999998498150677" bottom="0.99999998498150677" header="0.49999999249075339" footer="0.49999999249075339"/>
  <pageSetup paperSize="9" scale="5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E8" sqref="E8"/>
    </sheetView>
  </sheetViews>
  <sheetFormatPr defaultRowHeight="13.5"/>
  <cols>
    <col min="1" max="1" width="21" customWidth="1"/>
    <col min="2" max="3" width="11.5" customWidth="1"/>
    <col min="4" max="4" width="11.375" customWidth="1"/>
    <col min="5" max="5" width="8.25" customWidth="1"/>
    <col min="6" max="6" width="11.875" customWidth="1"/>
    <col min="7" max="7" width="13.375" customWidth="1"/>
    <col min="8" max="8" width="10.125" customWidth="1"/>
    <col min="9" max="9" width="10.875" customWidth="1"/>
    <col min="10" max="10" width="9.25" customWidth="1"/>
    <col min="11" max="11" width="14.75" customWidth="1"/>
  </cols>
  <sheetData>
    <row r="1" spans="1:11">
      <c r="A1" s="7" t="s">
        <v>481</v>
      </c>
      <c r="B1" s="31"/>
      <c r="C1" s="31"/>
      <c r="D1" s="31"/>
      <c r="E1" s="31"/>
      <c r="F1" s="31"/>
    </row>
    <row r="2" spans="1:11" ht="39" customHeight="1">
      <c r="A2" s="221" t="s">
        <v>578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s="151" customFormat="1" ht="26.25" customHeight="1">
      <c r="A3" s="150"/>
      <c r="B3" s="150"/>
      <c r="C3" s="150"/>
      <c r="D3" s="150"/>
      <c r="E3" s="150"/>
      <c r="F3" s="150"/>
      <c r="K3" s="151" t="s">
        <v>579</v>
      </c>
    </row>
    <row r="4" spans="1:11" s="152" customFormat="1" ht="27" customHeight="1">
      <c r="A4" s="222" t="s">
        <v>482</v>
      </c>
      <c r="B4" s="216" t="s">
        <v>317</v>
      </c>
      <c r="C4" s="216" t="s">
        <v>428</v>
      </c>
      <c r="D4" s="216" t="s">
        <v>433</v>
      </c>
      <c r="E4" s="216" t="s">
        <v>419</v>
      </c>
      <c r="F4" s="216" t="s">
        <v>420</v>
      </c>
      <c r="G4" s="216" t="s">
        <v>483</v>
      </c>
      <c r="H4" s="216"/>
      <c r="I4" s="216" t="s">
        <v>484</v>
      </c>
      <c r="J4" s="216" t="s">
        <v>489</v>
      </c>
      <c r="K4" s="216" t="s">
        <v>426</v>
      </c>
    </row>
    <row r="5" spans="1:11" s="152" customFormat="1" ht="30" customHeight="1">
      <c r="A5" s="222"/>
      <c r="B5" s="216"/>
      <c r="C5" s="216"/>
      <c r="D5" s="216"/>
      <c r="E5" s="216"/>
      <c r="F5" s="216"/>
      <c r="G5" s="149" t="s">
        <v>485</v>
      </c>
      <c r="H5" s="149" t="s">
        <v>486</v>
      </c>
      <c r="I5" s="216"/>
      <c r="J5" s="216"/>
      <c r="K5" s="216"/>
    </row>
    <row r="6" spans="1:11" s="151" customFormat="1" ht="40.5" customHeight="1">
      <c r="A6" s="153" t="s">
        <v>317</v>
      </c>
      <c r="B6" s="156">
        <v>71.2</v>
      </c>
      <c r="C6" s="154"/>
      <c r="D6" s="156">
        <v>71.2</v>
      </c>
      <c r="E6" s="154"/>
      <c r="F6" s="154"/>
      <c r="G6" s="154"/>
      <c r="H6" s="154"/>
      <c r="I6" s="154"/>
      <c r="J6" s="154"/>
      <c r="K6" s="154"/>
    </row>
    <row r="7" spans="1:11" s="151" customFormat="1" ht="40.5" customHeight="1">
      <c r="A7" s="155" t="s">
        <v>580</v>
      </c>
      <c r="B7" s="156">
        <v>1.2</v>
      </c>
      <c r="C7" s="154"/>
      <c r="D7" s="156">
        <v>1.2</v>
      </c>
      <c r="E7" s="154"/>
      <c r="F7" s="154"/>
      <c r="G7" s="154"/>
      <c r="H7" s="154"/>
      <c r="I7" s="154"/>
      <c r="J7" s="154"/>
      <c r="K7" s="154"/>
    </row>
    <row r="8" spans="1:11" s="151" customFormat="1" ht="40.5" customHeight="1">
      <c r="A8" s="155" t="s">
        <v>487</v>
      </c>
      <c r="B8" s="156">
        <v>70</v>
      </c>
      <c r="C8" s="154"/>
      <c r="D8" s="156">
        <v>70</v>
      </c>
      <c r="E8" s="154"/>
      <c r="F8" s="154"/>
      <c r="G8" s="154"/>
      <c r="H8" s="154"/>
      <c r="I8" s="154"/>
      <c r="J8" s="154"/>
      <c r="K8" s="154"/>
    </row>
    <row r="9" spans="1:11" s="151" customFormat="1" ht="40.5" customHeight="1">
      <c r="A9" s="155" t="s">
        <v>488</v>
      </c>
      <c r="B9" s="154"/>
      <c r="C9" s="154"/>
      <c r="D9" s="157"/>
      <c r="E9" s="154"/>
      <c r="F9" s="154"/>
      <c r="G9" s="154"/>
      <c r="H9" s="154"/>
      <c r="I9" s="154"/>
      <c r="J9" s="154"/>
      <c r="K9" s="154"/>
    </row>
  </sheetData>
  <mergeCells count="11">
    <mergeCell ref="K4:K5"/>
    <mergeCell ref="A2:K2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12</vt:i4>
      </vt:variant>
    </vt:vector>
  </HeadingPairs>
  <TitlesOfParts>
    <vt:vector size="22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9政府采购明细表</vt:lpstr>
      <vt:lpstr>'1 财政拨款收支总表'!Print_Area</vt:lpstr>
      <vt:lpstr>'2 一般公共预算支出-上年数'!Print_Area</vt:lpstr>
      <vt:lpstr>'4 一般公用预算“三公”经费支出表-上年数'!Print_Area</vt:lpstr>
      <vt:lpstr>'6 部门收支总表'!Print_Area</vt:lpstr>
      <vt:lpstr>'7 部门收入总表'!Print_Area</vt:lpstr>
      <vt:lpstr>'8 部门支出总表'!Print_Area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2020-02-07T03:19:03Z</dcterms:modified>
</cp:coreProperties>
</file>