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8480" windowHeight="6975"/>
  </bookViews>
  <sheets>
    <sheet name="1 财政拨款收支总表" sheetId="4" r:id="rId1"/>
    <sheet name="2 一般公共预算支出-无上年数" sheetId="5" r:id="rId2"/>
    <sheet name="3 一般公共预算财政基本支出" sheetId="6" r:id="rId3"/>
    <sheet name="4 一般公用预算“三公”经费支出表-无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9 政府采购明细表" sheetId="12" r:id="rId9"/>
    <sheet name="10预算项目绩效目标表" sheetId="13" r:id="rId10"/>
    <sheet name="11部门整体绩效目标表" sheetId="14" r:id="rId11"/>
  </sheets>
  <definedNames>
    <definedName name="_xlnm.Print_Area" localSheetId="0">'1 财政拨款收支总表'!$A$1:$G$18</definedName>
    <definedName name="_xlnm.Print_Area" localSheetId="1">'2 一般公共预算支出-无上年数'!$A$1:$E$23</definedName>
    <definedName name="_xlnm.Print_Area" localSheetId="2">'3 一般公共预算财政基本支出'!$A$1:$E$48</definedName>
    <definedName name="_xlnm.Print_Area" localSheetId="3">'4 一般公用预算“三公”经费支出表-无上年数'!$A$1:$L$8</definedName>
    <definedName name="_xlnm.Print_Area" localSheetId="4">'5 政府性基金预算支出表'!$A$1:$E$7</definedName>
    <definedName name="_xlnm.Print_Area" localSheetId="5">'6 部门收支总表'!$A$1:$D$28</definedName>
    <definedName name="_xlnm.Print_Area" localSheetId="6">'7 部门收入总表'!$A$1:$L$7</definedName>
    <definedName name="_xlnm.Print_Area" localSheetId="7">'8 部门支出总表'!$A$1:$H$6</definedName>
    <definedName name="_xlnm.Print_Area" localSheetId="8">'9 政府采购明细表'!$A$1:$K$9</definedName>
    <definedName name="_xlnm.Print_Titles" localSheetId="1">'2 一般公共预算支出-无上年数'!$1:$6</definedName>
    <definedName name="_xlnm.Print_Titles" localSheetId="2">'3 一般公共预算财政基本支出'!$1:$6</definedName>
    <definedName name="_xlnm.Print_Titles" localSheetId="3">'4 一般公用预算“三公”经费支出表-无上年数'!$1:$7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52511"/>
</workbook>
</file>

<file path=xl/calcChain.xml><?xml version="1.0" encoding="utf-8"?>
<calcChain xmlns="http://schemas.openxmlformats.org/spreadsheetml/2006/main">
  <c r="B8" i="12" l="1"/>
  <c r="B7" i="12"/>
  <c r="B6" i="12"/>
  <c r="D28" i="9"/>
  <c r="B25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G16" i="4"/>
  <c r="G18" i="4" s="1"/>
  <c r="F16" i="4"/>
  <c r="F18" i="4" s="1"/>
  <c r="E16" i="4"/>
  <c r="E18" i="4" s="1"/>
  <c r="D16" i="4"/>
  <c r="D18" i="4" s="1"/>
</calcChain>
</file>

<file path=xl/sharedStrings.xml><?xml version="1.0" encoding="utf-8"?>
<sst xmlns="http://schemas.openxmlformats.org/spreadsheetml/2006/main" count="494" uniqueCount="312">
  <si>
    <t>备注</t>
  </si>
  <si>
    <t>附表1</t>
  </si>
  <si>
    <t>重庆市永川区应急管理局财政拨款收支总表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</si>
  <si>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</si>
  <si>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</si>
  <si>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</si>
  <si>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</si>
  <si>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</si>
  <si>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</si>
  <si>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</si>
  <si>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</si>
  <si>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</si>
  <si>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</si>
  <si>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</si>
  <si>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</si>
  <si>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</si>
  <si>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</si>
  <si>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</si>
  <si>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</si>
  <si>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</si>
  <si>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</si>
  <si>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</si>
  <si>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</si>
  <si>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</si>
  <si>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</si>
  <si>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</si>
  <si>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附表2</t>
  </si>
  <si>
    <t>重庆市永川区应急管理局一般公共预算财政拨款支出预算表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</si>
  <si>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</si>
  <si>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</si>
  <si>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</si>
  <si>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</si>
  <si>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</si>
  <si>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</si>
  <si>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</si>
  <si>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</si>
  <si>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</si>
  <si>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</si>
  <si>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</si>
  <si>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</si>
  <si>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</si>
  <si>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</si>
  <si>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</si>
  <si>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</si>
  <si>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</si>
  <si>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</si>
  <si>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</si>
  <si>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</si>
  <si>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</si>
  <si>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</si>
  <si>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</si>
  <si>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</si>
  <si>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</si>
  <si>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</si>
  <si>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</si>
  <si>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</si>
  <si>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</si>
  <si>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</si>
  <si>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</si>
  <si>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</si>
  <si>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</si>
  <si>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</si>
  <si>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</si>
  <si>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2240101</t>
  </si>
  <si>
    <t xml:space="preserve">    行政运行</t>
  </si>
  <si>
    <t xml:space="preserve">    2240104</t>
  </si>
  <si>
    <t xml:space="preserve">    灾害风险防治</t>
  </si>
  <si>
    <t xml:space="preserve">    2240106</t>
  </si>
  <si>
    <t xml:space="preserve">    安全监管</t>
  </si>
  <si>
    <t xml:space="preserve">    2240108</t>
  </si>
  <si>
    <t xml:space="preserve">    应急救援</t>
  </si>
  <si>
    <t xml:space="preserve">    2240109</t>
  </si>
  <si>
    <t xml:space="preserve">    应急管理</t>
  </si>
  <si>
    <t xml:space="preserve">    2240199</t>
  </si>
  <si>
    <t xml:space="preserve">    其他应急管理支出</t>
  </si>
  <si>
    <t xml:space="preserve">  22406</t>
  </si>
  <si>
    <t xml:space="preserve">  自然灾害防治</t>
  </si>
  <si>
    <t xml:space="preserve">    2240601</t>
  </si>
  <si>
    <t xml:space="preserve">    地质灾害防治</t>
  </si>
  <si>
    <t xml:space="preserve">  22407</t>
  </si>
  <si>
    <t xml:space="preserve">  自然灾害救灾及恢复重建支出</t>
  </si>
  <si>
    <t xml:space="preserve">    2240701</t>
  </si>
  <si>
    <t xml:space="preserve">    中央自然灾害生活补助</t>
  </si>
  <si>
    <t xml:space="preserve">    2240703</t>
  </si>
  <si>
    <t xml:space="preserve">    自然灾害救灾补助</t>
  </si>
  <si>
    <t xml:space="preserve">    2240799</t>
  </si>
  <si>
    <t xml:space="preserve">    其他自然灾害救灾及恢复重建支出</t>
  </si>
  <si>
    <t xml:space="preserve">  22499</t>
  </si>
  <si>
    <t xml:space="preserve">  其他灾害防治及应急管理支出</t>
  </si>
  <si>
    <t>附表3</t>
  </si>
  <si>
    <t>重庆市永川区应急管理局一般公共预算财政拨款基本支出预算表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</si>
  <si>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</si>
  <si>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</si>
  <si>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</si>
  <si>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</si>
  <si>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</si>
  <si>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</si>
  <si>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</si>
  <si>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</si>
  <si>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</si>
  <si>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</si>
  <si>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</si>
  <si>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</si>
  <si>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</si>
  <si>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</si>
  <si>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</si>
  <si>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</si>
  <si>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</si>
  <si>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</si>
  <si>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</si>
  <si>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</si>
  <si>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</si>
  <si>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</si>
  <si>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</si>
  <si>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</si>
  <si>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</si>
  <si>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</si>
  <si>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</si>
  <si>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</si>
  <si>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</si>
  <si>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</si>
  <si>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</si>
  <si>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</si>
  <si>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</si>
  <si>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</si>
  <si>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</si>
  <si>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</si>
  <si>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</si>
  <si>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</si>
  <si>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</si>
  <si>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</si>
  <si>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</si>
  <si>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</si>
  <si>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</si>
  <si>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</si>
  <si>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</si>
  <si>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</si>
  <si>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</si>
  <si>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</si>
  <si>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</si>
  <si>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</si>
  <si>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</si>
  <si>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</si>
  <si>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</si>
  <si>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</si>
  <si>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</si>
  <si>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</si>
  <si>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</si>
  <si>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</si>
  <si>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</si>
  <si>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</si>
  <si>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</si>
  <si>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</si>
  <si>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</si>
  <si>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</si>
  <si>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</si>
  <si>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</si>
  <si>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</si>
  <si>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</si>
  <si>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</si>
  <si>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</si>
  <si>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</si>
  <si>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</si>
  <si>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</si>
  <si>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</si>
  <si>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</si>
  <si>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</t>
  </si>
  <si>
    <t>310</t>
  </si>
  <si>
    <t>资本性支出</t>
  </si>
  <si>
    <t xml:space="preserve">  31003</t>
  </si>
  <si>
    <t xml:space="preserve">  专用设备购置</t>
  </si>
  <si>
    <t xml:space="preserve">  31008</t>
  </si>
  <si>
    <t xml:space="preserve">  物资储备</t>
  </si>
  <si>
    <t xml:space="preserve">  31099</t>
  </si>
  <si>
    <t xml:space="preserve">  其他资本性支出</t>
  </si>
  <si>
    <t>399</t>
  </si>
  <si>
    <t>其他支出</t>
  </si>
  <si>
    <t xml:space="preserve">  39999</t>
  </si>
  <si>
    <t xml:space="preserve">  其他支出</t>
  </si>
  <si>
    <t>附件3-4</t>
  </si>
  <si>
    <t>附表4</t>
  </si>
  <si>
    <t>XXXXX（单位全称）一般公共预算“三公”经费支出表</t>
  </si>
  <si>
    <t>重庆市永川区应急管理局一般公共预算“三公”经费支出表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</si>
  <si>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</si>
  <si>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</si>
  <si>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</si>
  <si>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</si>
  <si>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</si>
  <si>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</si>
  <si>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</si>
  <si>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重庆市永川区应急管理局政府性基金预算支出表</t>
  </si>
  <si>
    <t>本年政府性基金预算财政拨款支出</t>
  </si>
  <si>
    <t>（备注：本单位无政府性基金收支，故此表无数据。）</t>
  </si>
  <si>
    <t>附表6</t>
  </si>
  <si>
    <t>重庆市永川区应急管理局单位收支总表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</si>
  <si>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</si>
  <si>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</si>
  <si>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</si>
  <si>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</si>
  <si>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</si>
  <si>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</si>
  <si>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</si>
  <si>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</si>
  <si>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</si>
  <si>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</si>
  <si>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</si>
  <si>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</si>
  <si>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</si>
  <si>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重庆市永川区应急管理局单位收入总表</t>
  </si>
  <si>
    <t>科目</t>
  </si>
  <si>
    <t>一般公共预算拨款收入</t>
  </si>
  <si>
    <t>非教育收费收入预算</t>
  </si>
  <si>
    <t>教育收费收预算入</t>
  </si>
  <si>
    <t>附表8</t>
  </si>
  <si>
    <t>重庆市永川区应急管理局单位支出总表</t>
  </si>
  <si>
    <t>上缴上级支出</t>
  </si>
  <si>
    <t>事业单位经营支出</t>
  </si>
  <si>
    <t>对下级单位补助支出</t>
  </si>
  <si>
    <t>附表9</t>
  </si>
  <si>
    <t>重庆市永川区应急管理局政府采购预算明细表</t>
  </si>
  <si>
    <t>教育收费收入预算</t>
  </si>
  <si>
    <t>货物类</t>
  </si>
  <si>
    <t>服务类</t>
  </si>
  <si>
    <t>工程类</t>
  </si>
  <si>
    <t>附表10</t>
  </si>
  <si>
    <t>2021年重庆市永川区应急管理局预算项目绩效目标表</t>
  </si>
  <si>
    <t>项目名称</t>
  </si>
  <si>
    <t xml:space="preserve">永川区常备性应急救援队伍建设
</t>
  </si>
  <si>
    <t>项目当年预算金额（万元）</t>
  </si>
  <si>
    <t>项目绩效目标</t>
  </si>
  <si>
    <t>跨年度项目
总体绩效目标</t>
  </si>
  <si>
    <t xml:space="preserve"> </t>
  </si>
  <si>
    <t>当年绩效目标</t>
  </si>
  <si>
    <t xml:space="preserve"> 加强队伍建设，提升队伍应急抢险救援能力，并成功维护我区安全稳定，提升我区防灾减灾救灾能力。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</si>
  <si>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</si>
  <si>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</si>
  <si>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</si>
  <si>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</si>
  <si>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</si>
  <si>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</si>
  <si>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</si>
  <si>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培训应急救援队员人数</t>
  </si>
  <si>
    <t>人</t>
  </si>
  <si>
    <t>培训合格率</t>
  </si>
  <si>
    <t>≥50</t>
  </si>
  <si>
    <t>个</t>
  </si>
  <si>
    <t>抢险救援天数</t>
  </si>
  <si>
    <t>≧10</t>
  </si>
  <si>
    <t>天</t>
  </si>
  <si>
    <t>效益指标</t>
  </si>
  <si>
    <t xml:space="preserve">提供就业岗位个数 </t>
  </si>
  <si>
    <t>提升综合应急救援能力</t>
  </si>
  <si>
    <t>抢险救援能力增加</t>
  </si>
  <si>
    <t>满意度指标</t>
  </si>
  <si>
    <t>服务对象满意度指标</t>
  </si>
  <si>
    <t>群众和企业满意度</t>
  </si>
  <si>
    <t>≥85%</t>
  </si>
  <si>
    <t>附表11</t>
  </si>
  <si>
    <t>2021年重庆市永川区应急管理局整体绩效目标表</t>
  </si>
  <si>
    <t>年度绩效目标</t>
  </si>
  <si>
    <t>部门单位整体绩效目标</t>
  </si>
  <si>
    <t>2021年区应急管理局主要围绕安全生产监管、自然灾害预防、应急抢险救援三个方面开展工作，具体工作如下：
1、进一步压实属事属地监管责任和企业主体责任。
2、进一步加强安全监管体制机制建设。
3、深入开展安全生产“大学习大排查大整治大执法”。
4、深入推进安全生产专项整治三年行动。
5、夯实安全基础。
6、推进应急管理信息化建设。
7、提升应急救援能力。
8、推动安全应急知识大宣教。</t>
  </si>
  <si>
    <t>年度主要支出计划（对应任务、政策）</t>
  </si>
  <si>
    <t>任务（政策）绩效目标</t>
  </si>
  <si>
    <t>任务（政策）绩效指标值</t>
  </si>
  <si>
    <t>安全生产监管、安全宣传培训及安全执法等工作经费288.98万元。</t>
  </si>
  <si>
    <t>保障监管执法完成率</t>
  </si>
  <si>
    <t>提升全民安全素质</t>
  </si>
  <si>
    <t>≥6次</t>
  </si>
  <si>
    <t>全年生产安全事故死亡人数同比下降</t>
  </si>
  <si>
    <t>较大生产安全事故控制数</t>
  </si>
  <si>
    <t>重特大生产安全事故控制数</t>
  </si>
  <si>
    <t>开展专项检查次数</t>
  </si>
  <si>
    <t>≥180次</t>
  </si>
  <si>
    <t>推动企业安全达标率</t>
  </si>
  <si>
    <t>≥90%</t>
  </si>
  <si>
    <t>问题整改落实率</t>
  </si>
  <si>
    <t>≥95%</t>
  </si>
  <si>
    <t>主流媒体报道次数</t>
  </si>
  <si>
    <t>≥100条</t>
  </si>
  <si>
    <t>宣贯政策知晓率</t>
  </si>
  <si>
    <r>
      <rPr>
        <sz val="11"/>
        <color theme="1"/>
        <rFont val="宋体"/>
        <family val="3"/>
        <charset val="134"/>
      </rPr>
      <t>开展安全执法检查天数</t>
    </r>
    <r>
      <rPr>
        <sz val="11"/>
        <color indexed="8"/>
        <rFont val="宋体"/>
        <family val="3"/>
        <charset val="134"/>
      </rPr>
      <t xml:space="preserve">	</t>
    </r>
  </si>
  <si>
    <t>≥50天</t>
  </si>
  <si>
    <t>开展森林火灾、水旱灾害、地震和地质灾害等自然灾害预防，应急处置工作经费70万元。</t>
  </si>
  <si>
    <t>开展日常巡查、督查次数</t>
  </si>
  <si>
    <t>≥30次</t>
  </si>
  <si>
    <t>灾害综合防治区划、灾害致灾因子评估报告个数</t>
  </si>
  <si>
    <t>等于2个</t>
  </si>
  <si>
    <t>消除安全事故隐患</t>
  </si>
  <si>
    <t>森林火灾受害率同比下降</t>
  </si>
  <si>
    <t>3‰</t>
  </si>
  <si>
    <t>水旱灾害损失同比下降</t>
  </si>
  <si>
    <t>强化综合应急救援队伍和常备性应急救援队伍建设工作，做好救灾物资储备库运行和管理，开展应急演练，修订应急预案，建设应急指挥信息化平台等工作经费1243.5万元。</t>
  </si>
  <si>
    <t>等于50人</t>
  </si>
  <si>
    <r>
      <rPr>
        <sz val="11"/>
        <color theme="1"/>
        <rFont val="宋体"/>
        <family val="3"/>
        <charset val="134"/>
      </rPr>
      <t>区级安全生产应和自然灾害急演练</t>
    </r>
    <r>
      <rPr>
        <sz val="11"/>
        <color indexed="8"/>
        <rFont val="宋体"/>
        <family val="3"/>
        <charset val="134"/>
      </rPr>
      <t xml:space="preserve">	次数
</t>
    </r>
  </si>
  <si>
    <t>等于2次</t>
  </si>
  <si>
    <r>
      <rPr>
        <sz val="11"/>
        <color theme="1"/>
        <rFont val="宋体"/>
        <family val="3"/>
        <charset val="134"/>
      </rPr>
      <t>保障片区综合应急救援队伍</t>
    </r>
    <r>
      <rPr>
        <sz val="11"/>
        <color indexed="8"/>
        <rFont val="宋体"/>
        <family val="3"/>
        <charset val="134"/>
      </rPr>
      <t xml:space="preserve">	正常运转个数
</t>
    </r>
  </si>
  <si>
    <t>等于6个</t>
  </si>
  <si>
    <t xml:space="preserve">参与实施事故灾害应急救援次数
</t>
  </si>
  <si>
    <t>≥10次</t>
  </si>
  <si>
    <t>预案、规划、评估数量</t>
  </si>
  <si>
    <t xml:space="preserve">1个综合预案、2个专项预案、7个行业预案、1个评估、1个规划
</t>
  </si>
  <si>
    <t>信息化平台系统开发数量</t>
  </si>
  <si>
    <t>≥17个</t>
  </si>
  <si>
    <t>信息化平台硬件采购数量</t>
  </si>
  <si>
    <t>≥11项</t>
  </si>
  <si>
    <t>每年支付购买服务费用</t>
  </si>
  <si>
    <t>≥2285000</t>
  </si>
  <si>
    <r>
      <rPr>
        <sz val="11"/>
        <color theme="1"/>
        <rFont val="宋体"/>
        <family val="3"/>
        <charset val="134"/>
      </rPr>
      <t>降低事故灾害损失</t>
    </r>
    <r>
      <rPr>
        <sz val="11"/>
        <color indexed="8"/>
        <rFont val="宋体"/>
        <family val="3"/>
        <charset val="134"/>
      </rPr>
      <t xml:space="preserve">	</t>
    </r>
  </si>
  <si>
    <t>≥100万元/年</t>
  </si>
  <si>
    <t>项目</t>
    <phoneticPr fontId="22" type="noConversion"/>
  </si>
  <si>
    <t>一般公共预算拨款收入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</si>
</sst>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;_胿"/>
    <numFmt numFmtId="177" formatCode="0.00_ "/>
    <numFmt numFmtId="178" formatCode=";;"/>
    <numFmt numFmtId="179" formatCode="#,##0.00_ "/>
    <numFmt numFmtId="180" formatCode="#,###.00"/>
  </numFmts>
  <fonts count="32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8"/>
      <color rgb="FF000000"/>
      <name val="方正小标宋_GBK"/>
      <family val="4"/>
      <charset val="134"/>
    </font>
    <font>
      <sz val="9"/>
      <color indexed="8"/>
      <name val="SimSun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color indexed="8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6"/>
      <color theme="1"/>
      <name val="方正小标宋_GBK"/>
      <family val="4"/>
      <charset val="134"/>
    </font>
    <font>
      <b/>
      <sz val="22"/>
      <name val="方正小标宋_GBK"/>
      <family val="4"/>
      <charset val="134"/>
    </font>
    <font>
      <sz val="10"/>
      <name val="方正小标宋_GBK"/>
      <family val="4"/>
      <charset val="134"/>
    </font>
    <font>
      <b/>
      <sz val="12"/>
      <name val="方正小标宋_GBK"/>
      <family val="4"/>
      <charset val="134"/>
    </font>
    <font>
      <b/>
      <sz val="14"/>
      <name val="方正小标宋_GBK"/>
      <family val="4"/>
      <charset val="134"/>
    </font>
    <font>
      <b/>
      <sz val="10"/>
      <name val="方正小标宋_GBK"/>
      <family val="4"/>
      <charset val="134"/>
    </font>
    <font>
      <b/>
      <sz val="22"/>
      <color indexed="8"/>
      <name val="方正小标宋_GBK"/>
      <family val="4"/>
      <charset val="134"/>
    </font>
    <font>
      <b/>
      <sz val="22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0" fillId="0" borderId="0" applyNumberFormat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20" fillId="0" borderId="0" applyNumberFormat="0" applyFont="0" applyFill="0" applyBorder="0" applyAlignment="0" applyProtection="0"/>
    <xf numFmtId="0" fontId="2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/>
  </cellStyleXfs>
  <cellXfs count="249">
    <xf numFmtId="0" fontId="0" fillId="0" borderId="0" xfId="0"/>
    <xf numFmtId="0" fontId="1" fillId="0" borderId="0" xfId="9">
      <alignment vertical="center"/>
    </xf>
    <xf numFmtId="0" fontId="2" fillId="0" borderId="0" xfId="6" applyNumberFormat="1" applyFont="1" applyFill="1" applyAlignment="1" applyProtection="1">
      <alignment wrapText="1"/>
    </xf>
    <xf numFmtId="0" fontId="3" fillId="0" borderId="0" xfId="9" applyFont="1">
      <alignment vertical="center"/>
    </xf>
    <xf numFmtId="0" fontId="4" fillId="0" borderId="2" xfId="9" applyFont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 vertical="center" wrapText="1"/>
    </xf>
    <xf numFmtId="9" fontId="4" fillId="0" borderId="2" xfId="3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10" fontId="4" fillId="0" borderId="2" xfId="3" applyNumberFormat="1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/>
    </xf>
    <xf numFmtId="0" fontId="4" fillId="2" borderId="12" xfId="4" applyFont="1" applyFill="1" applyBorder="1" applyAlignment="1">
      <alignment horizontal="left" vertical="center" wrapText="1"/>
    </xf>
    <xf numFmtId="9" fontId="4" fillId="2" borderId="13" xfId="4" applyNumberFormat="1" applyFont="1" applyFill="1" applyBorder="1" applyAlignment="1">
      <alignment horizontal="center" vertical="center" wrapText="1"/>
    </xf>
    <xf numFmtId="0" fontId="4" fillId="2" borderId="14" xfId="4" applyFont="1" applyFill="1" applyBorder="1" applyAlignment="1">
      <alignment horizontal="left" vertical="center" wrapText="1"/>
    </xf>
    <xf numFmtId="9" fontId="4" fillId="2" borderId="12" xfId="4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4" fillId="2" borderId="15" xfId="4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left" vertical="center" wrapText="1"/>
    </xf>
    <xf numFmtId="0" fontId="4" fillId="2" borderId="12" xfId="4" applyFont="1" applyFill="1" applyBorder="1" applyAlignment="1">
      <alignment horizontal="center" vertical="center" wrapText="1"/>
    </xf>
    <xf numFmtId="0" fontId="4" fillId="2" borderId="15" xfId="4" applyFont="1" applyFill="1" applyBorder="1" applyAlignment="1">
      <alignment horizontal="left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0" borderId="17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10" fontId="4" fillId="0" borderId="2" xfId="3" applyNumberFormat="1" applyFont="1" applyFill="1" applyBorder="1" applyAlignment="1">
      <alignment horizontal="center" vertical="center" wrapText="1"/>
    </xf>
    <xf numFmtId="0" fontId="6" fillId="0" borderId="0" xfId="9" applyFont="1" applyFill="1" applyAlignment="1">
      <alignment horizontal="center" vertical="center"/>
    </xf>
    <xf numFmtId="0" fontId="4" fillId="0" borderId="2" xfId="9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4" fillId="0" borderId="2" xfId="9" applyFont="1" applyFill="1" applyBorder="1" applyAlignment="1">
      <alignment vertical="center" wrapText="1"/>
    </xf>
    <xf numFmtId="0" fontId="4" fillId="0" borderId="2" xfId="3" applyFont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Border="1" applyAlignment="1">
      <alignment horizontal="left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1" fillId="0" borderId="2" xfId="6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2" xfId="6" applyFont="1" applyFill="1" applyBorder="1" applyAlignment="1">
      <alignment horizontal="left" vertical="center" indent="2"/>
    </xf>
    <xf numFmtId="0" fontId="10" fillId="0" borderId="2" xfId="0" applyFont="1" applyBorder="1" applyAlignment="1">
      <alignment horizontal="center" vertical="center"/>
    </xf>
    <xf numFmtId="177" fontId="0" fillId="0" borderId="2" xfId="0" applyNumberFormat="1" applyBorder="1"/>
    <xf numFmtId="0" fontId="11" fillId="0" borderId="0" xfId="7"/>
    <xf numFmtId="0" fontId="2" fillId="0" borderId="0" xfId="7" applyNumberFormat="1" applyFont="1" applyFill="1" applyAlignment="1" applyProtection="1">
      <alignment horizontal="left" vertical="center"/>
    </xf>
    <xf numFmtId="0" fontId="11" fillId="0" borderId="0" xfId="7" applyFill="1"/>
    <xf numFmtId="0" fontId="13" fillId="0" borderId="0" xfId="7" applyFont="1" applyFill="1" applyAlignment="1">
      <alignment horizontal="centerContinuous"/>
    </xf>
    <xf numFmtId="0" fontId="11" fillId="0" borderId="0" xfId="7" applyFill="1" applyAlignment="1">
      <alignment horizontal="centerContinuous"/>
    </xf>
    <xf numFmtId="0" fontId="11" fillId="0" borderId="0" xfId="7" applyAlignment="1">
      <alignment horizontal="centerContinuous"/>
    </xf>
    <xf numFmtId="0" fontId="13" fillId="0" borderId="0" xfId="7" applyNumberFormat="1" applyFont="1" applyFill="1" applyAlignment="1" applyProtection="1">
      <alignment horizontal="centerContinuous"/>
    </xf>
    <xf numFmtId="0" fontId="1" fillId="0" borderId="0" xfId="7" applyFont="1"/>
    <xf numFmtId="0" fontId="1" fillId="0" borderId="0" xfId="7" applyFont="1" applyFill="1"/>
    <xf numFmtId="0" fontId="1" fillId="0" borderId="0" xfId="7" applyFont="1" applyAlignment="1">
      <alignment horizontal="right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14" fillId="2" borderId="12" xfId="4" applyFont="1" applyFill="1" applyBorder="1" applyAlignment="1">
      <alignment horizontal="left" vertical="center"/>
    </xf>
    <xf numFmtId="4" fontId="1" fillId="0" borderId="23" xfId="7" applyNumberFormat="1" applyFont="1" applyFill="1" applyBorder="1" applyAlignment="1" applyProtection="1">
      <alignment horizontal="center" vertical="center" wrapText="1"/>
    </xf>
    <xf numFmtId="4" fontId="1" fillId="0" borderId="2" xfId="7" applyNumberFormat="1" applyFont="1" applyFill="1" applyBorder="1" applyAlignment="1" applyProtection="1">
      <alignment horizontal="center" vertical="center" wrapText="1"/>
    </xf>
    <xf numFmtId="4" fontId="1" fillId="0" borderId="10" xfId="7" applyNumberFormat="1" applyFont="1" applyFill="1" applyBorder="1" applyAlignment="1" applyProtection="1">
      <alignment horizontal="center" vertical="center" wrapText="1"/>
    </xf>
    <xf numFmtId="4" fontId="1" fillId="0" borderId="8" xfId="7" applyNumberFormat="1" applyFont="1" applyFill="1" applyBorder="1" applyAlignment="1" applyProtection="1">
      <alignment horizontal="right" vertical="center" wrapText="1"/>
    </xf>
    <xf numFmtId="0" fontId="14" fillId="2" borderId="11" xfId="4" applyFont="1" applyFill="1" applyBorder="1" applyAlignment="1">
      <alignment horizontal="left" vertical="center"/>
    </xf>
    <xf numFmtId="0" fontId="1" fillId="0" borderId="2" xfId="7" applyFont="1" applyFill="1" applyBorder="1"/>
    <xf numFmtId="0" fontId="11" fillId="0" borderId="2" xfId="7" applyFill="1" applyBorder="1"/>
    <xf numFmtId="0" fontId="1" fillId="0" borderId="2" xfId="7" applyFont="1" applyFill="1" applyBorder="1" applyAlignment="1">
      <alignment horizontal="center"/>
    </xf>
    <xf numFmtId="0" fontId="1" fillId="0" borderId="2" xfId="7" applyFont="1" applyBorder="1" applyAlignment="1">
      <alignment horizontal="center"/>
    </xf>
    <xf numFmtId="0" fontId="11" fillId="0" borderId="2" xfId="7" applyBorder="1"/>
    <xf numFmtId="0" fontId="1" fillId="0" borderId="2" xfId="7" applyFont="1" applyBorder="1"/>
    <xf numFmtId="0" fontId="1" fillId="0" borderId="0" xfId="7" applyFont="1" applyAlignment="1">
      <alignment horizontal="center"/>
    </xf>
    <xf numFmtId="0" fontId="9" fillId="0" borderId="0" xfId="7" applyNumberFormat="1" applyFont="1" applyFill="1" applyAlignment="1" applyProtection="1">
      <alignment horizontal="centerContinuous"/>
    </xf>
    <xf numFmtId="0" fontId="9" fillId="0" borderId="2" xfId="7" applyNumberFormat="1" applyFont="1" applyFill="1" applyBorder="1" applyAlignment="1" applyProtection="1">
      <alignment horizontal="center" vertical="center"/>
    </xf>
    <xf numFmtId="0" fontId="9" fillId="0" borderId="3" xfId="7" applyFont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1" fillId="0" borderId="23" xfId="7" applyNumberFormat="1" applyFont="1" applyFill="1" applyBorder="1" applyAlignment="1" applyProtection="1">
      <alignment horizontal="right"/>
    </xf>
    <xf numFmtId="0" fontId="16" fillId="0" borderId="0" xfId="7" applyFont="1" applyFill="1" applyAlignment="1">
      <alignment horizontal="right" vertical="center"/>
    </xf>
    <xf numFmtId="0" fontId="16" fillId="0" borderId="0" xfId="7" applyFont="1" applyFill="1" applyAlignment="1">
      <alignment vertical="center"/>
    </xf>
    <xf numFmtId="0" fontId="15" fillId="0" borderId="0" xfId="7" applyFont="1" applyAlignment="1">
      <alignment horizontal="right"/>
    </xf>
    <xf numFmtId="0" fontId="17" fillId="0" borderId="0" xfId="7" applyFont="1" applyFill="1" applyAlignment="1">
      <alignment horizontal="centerContinuous" vertical="center"/>
    </xf>
    <xf numFmtId="0" fontId="16" fillId="0" borderId="0" xfId="7" applyFont="1" applyFill="1" applyAlignment="1">
      <alignment horizontal="centerContinuous" vertical="center"/>
    </xf>
    <xf numFmtId="0" fontId="1" fillId="0" borderId="0" xfId="7" applyFont="1" applyFill="1" applyAlignment="1">
      <alignment horizontal="center" vertical="center"/>
    </xf>
    <xf numFmtId="0" fontId="1" fillId="0" borderId="0" xfId="7" applyFont="1" applyFill="1" applyAlignment="1">
      <alignment vertical="center"/>
    </xf>
    <xf numFmtId="0" fontId="9" fillId="0" borderId="8" xfId="7" applyNumberFormat="1" applyFont="1" applyFill="1" applyBorder="1" applyAlignment="1" applyProtection="1">
      <alignment horizontal="center" vertical="center"/>
    </xf>
    <xf numFmtId="0" fontId="9" fillId="0" borderId="8" xfId="7" applyNumberFormat="1" applyFont="1" applyFill="1" applyBorder="1" applyAlignment="1" applyProtection="1">
      <alignment horizontal="centerContinuous" vertical="center" wrapText="1"/>
    </xf>
    <xf numFmtId="0" fontId="1" fillId="0" borderId="9" xfId="7" applyFont="1" applyFill="1" applyBorder="1" applyAlignment="1">
      <alignment vertical="center"/>
    </xf>
    <xf numFmtId="4" fontId="1" fillId="0" borderId="3" xfId="7" applyNumberFormat="1" applyFont="1" applyFill="1" applyBorder="1" applyAlignment="1" applyProtection="1">
      <alignment horizontal="center" vertical="center" wrapText="1"/>
    </xf>
    <xf numFmtId="0" fontId="1" fillId="0" borderId="10" xfId="7" applyFont="1" applyBorder="1" applyAlignment="1">
      <alignment vertical="center" wrapText="1"/>
    </xf>
    <xf numFmtId="4" fontId="1" fillId="0" borderId="10" xfId="7" applyNumberFormat="1" applyFont="1" applyBorder="1" applyAlignment="1">
      <alignment vertical="center" wrapText="1"/>
    </xf>
    <xf numFmtId="0" fontId="1" fillId="0" borderId="21" xfId="7" applyFont="1" applyBorder="1" applyAlignment="1">
      <alignment vertical="center"/>
    </xf>
    <xf numFmtId="4" fontId="1" fillId="0" borderId="2" xfId="7" applyNumberFormat="1" applyFont="1" applyFill="1" applyBorder="1" applyAlignment="1" applyProtection="1">
      <alignment horizontal="right" vertical="center" wrapText="1"/>
    </xf>
    <xf numFmtId="0" fontId="1" fillId="0" borderId="17" xfId="7" applyFont="1" applyBorder="1" applyAlignment="1">
      <alignment vertical="center" wrapText="1"/>
    </xf>
    <xf numFmtId="4" fontId="1" fillId="0" borderId="17" xfId="7" applyNumberFormat="1" applyFont="1" applyBorder="1" applyAlignment="1">
      <alignment horizontal="center" vertical="center" wrapText="1"/>
    </xf>
    <xf numFmtId="0" fontId="1" fillId="0" borderId="21" xfId="7" applyFont="1" applyBorder="1" applyAlignment="1">
      <alignment horizontal="left" vertical="center"/>
    </xf>
    <xf numFmtId="4" fontId="1" fillId="0" borderId="3" xfId="7" applyNumberFormat="1" applyFont="1" applyFill="1" applyBorder="1" applyAlignment="1" applyProtection="1">
      <alignment horizontal="right" vertical="center" wrapText="1"/>
    </xf>
    <xf numFmtId="0" fontId="1" fillId="0" borderId="21" xfId="7" applyFont="1" applyFill="1" applyBorder="1" applyAlignment="1">
      <alignment vertical="center"/>
    </xf>
    <xf numFmtId="4" fontId="1" fillId="0" borderId="1" xfId="7" applyNumberFormat="1" applyFont="1" applyFill="1" applyBorder="1" applyAlignment="1" applyProtection="1">
      <alignment horizontal="right" vertical="center" wrapText="1"/>
    </xf>
    <xf numFmtId="0" fontId="1" fillId="0" borderId="17" xfId="7" applyFont="1" applyFill="1" applyBorder="1" applyAlignment="1">
      <alignment vertical="center" wrapText="1"/>
    </xf>
    <xf numFmtId="4" fontId="1" fillId="0" borderId="17" xfId="7" applyNumberFormat="1" applyFont="1" applyBorder="1" applyAlignment="1">
      <alignment vertical="center" wrapText="1"/>
    </xf>
    <xf numFmtId="4" fontId="1" fillId="0" borderId="2" xfId="7" applyNumberFormat="1" applyFont="1" applyFill="1" applyBorder="1" applyAlignment="1">
      <alignment horizontal="right" vertical="center" wrapText="1"/>
    </xf>
    <xf numFmtId="0" fontId="1" fillId="0" borderId="2" xfId="7" applyFont="1" applyFill="1" applyBorder="1" applyAlignment="1">
      <alignment vertical="center"/>
    </xf>
    <xf numFmtId="0" fontId="1" fillId="0" borderId="2" xfId="7" applyFont="1" applyFill="1" applyBorder="1" applyAlignment="1">
      <alignment vertical="center" wrapText="1"/>
    </xf>
    <xf numFmtId="4" fontId="1" fillId="0" borderId="2" xfId="7" applyNumberFormat="1" applyFont="1" applyBorder="1" applyAlignment="1">
      <alignment vertical="center" wrapText="1"/>
    </xf>
    <xf numFmtId="0" fontId="1" fillId="0" borderId="2" xfId="7" applyNumberFormat="1" applyFont="1" applyFill="1" applyBorder="1" applyAlignment="1" applyProtection="1">
      <alignment horizontal="center" vertical="center"/>
    </xf>
    <xf numFmtId="4" fontId="1" fillId="0" borderId="1" xfId="7" applyNumberFormat="1" applyFont="1" applyFill="1" applyBorder="1" applyAlignment="1">
      <alignment horizontal="center" vertical="center" wrapText="1"/>
    </xf>
    <xf numFmtId="0" fontId="1" fillId="0" borderId="2" xfId="7" applyNumberFormat="1" applyFont="1" applyFill="1" applyBorder="1" applyAlignment="1" applyProtection="1">
      <alignment horizontal="center" vertical="center" wrapText="1"/>
    </xf>
    <xf numFmtId="4" fontId="1" fillId="0" borderId="2" xfId="7" applyNumberFormat="1" applyFont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/>
    </xf>
    <xf numFmtId="4" fontId="1" fillId="0" borderId="8" xfId="7" applyNumberFormat="1" applyFont="1" applyFill="1" applyBorder="1" applyAlignment="1">
      <alignment horizontal="center" vertical="center" wrapText="1"/>
    </xf>
    <xf numFmtId="0" fontId="16" fillId="0" borderId="0" xfId="7" applyFont="1" applyFill="1"/>
    <xf numFmtId="0" fontId="12" fillId="0" borderId="0" xfId="7" applyFont="1" applyFill="1" applyAlignment="1">
      <alignment horizontal="centerContinuous"/>
    </xf>
    <xf numFmtId="0" fontId="18" fillId="0" borderId="0" xfId="7" applyFont="1" applyAlignment="1">
      <alignment horizontal="centerContinuous"/>
    </xf>
    <xf numFmtId="0" fontId="9" fillId="0" borderId="0" xfId="7" applyFont="1" applyFill="1" applyAlignment="1">
      <alignment horizontal="centerContinuous"/>
    </xf>
    <xf numFmtId="0" fontId="9" fillId="0" borderId="0" xfId="7" applyFont="1" applyAlignment="1">
      <alignment horizontal="centerContinuous"/>
    </xf>
    <xf numFmtId="0" fontId="9" fillId="0" borderId="0" xfId="7" applyFont="1" applyAlignment="1">
      <alignment horizontal="right"/>
    </xf>
    <xf numFmtId="0" fontId="9" fillId="0" borderId="3" xfId="7" applyNumberFormat="1" applyFont="1" applyFill="1" applyBorder="1" applyAlignment="1" applyProtection="1">
      <alignment horizontal="center" vertical="center"/>
    </xf>
    <xf numFmtId="49" fontId="1" fillId="0" borderId="21" xfId="7" applyNumberFormat="1" applyFont="1" applyFill="1" applyBorder="1" applyAlignment="1" applyProtection="1">
      <alignment horizontal="left" vertical="center"/>
    </xf>
    <xf numFmtId="178" fontId="1" fillId="0" borderId="2" xfId="7" applyNumberFormat="1" applyFont="1" applyFill="1" applyBorder="1" applyAlignment="1" applyProtection="1">
      <alignment horizontal="left" vertical="center"/>
    </xf>
    <xf numFmtId="4" fontId="1" fillId="0" borderId="22" xfId="7" applyNumberFormat="1" applyFont="1" applyFill="1" applyBorder="1" applyAlignment="1" applyProtection="1">
      <alignment horizontal="right" vertical="center" wrapText="1"/>
    </xf>
    <xf numFmtId="4" fontId="1" fillId="0" borderId="21" xfId="7" applyNumberFormat="1" applyFont="1" applyFill="1" applyBorder="1" applyAlignment="1" applyProtection="1">
      <alignment horizontal="right" vertical="center" wrapText="1"/>
    </xf>
    <xf numFmtId="0" fontId="5" fillId="0" borderId="0" xfId="7" applyFont="1" applyFill="1"/>
    <xf numFmtId="0" fontId="2" fillId="0" borderId="0" xfId="7" applyFont="1" applyAlignment="1">
      <alignment vertical="center"/>
    </xf>
    <xf numFmtId="0" fontId="18" fillId="0" borderId="0" xfId="7" applyFont="1" applyFill="1" applyAlignment="1">
      <alignment horizontal="centerContinuous"/>
    </xf>
    <xf numFmtId="0" fontId="16" fillId="0" borderId="0" xfId="7" applyFont="1"/>
    <xf numFmtId="0" fontId="9" fillId="0" borderId="3" xfId="7" applyNumberFormat="1" applyFont="1" applyFill="1" applyBorder="1" applyAlignment="1" applyProtection="1">
      <alignment horizontal="center" vertical="center" wrapText="1"/>
    </xf>
    <xf numFmtId="4" fontId="1" fillId="0" borderId="2" xfId="7" applyNumberFormat="1" applyFont="1" applyFill="1" applyBorder="1" applyAlignment="1" applyProtection="1"/>
    <xf numFmtId="4" fontId="1" fillId="0" borderId="21" xfId="7" applyNumberFormat="1" applyFont="1" applyFill="1" applyBorder="1" applyAlignment="1" applyProtection="1"/>
    <xf numFmtId="4" fontId="1" fillId="0" borderId="21" xfId="7" applyNumberFormat="1" applyFont="1" applyFill="1" applyBorder="1" applyAlignment="1" applyProtection="1">
      <alignment horizontal="center" vertical="center" wrapText="1"/>
    </xf>
    <xf numFmtId="0" fontId="15" fillId="0" borderId="0" xfId="7" applyFont="1" applyAlignment="1">
      <alignment horizontal="center" vertical="center"/>
    </xf>
    <xf numFmtId="4" fontId="1" fillId="0" borderId="17" xfId="7" applyNumberFormat="1" applyFont="1" applyFill="1" applyBorder="1" applyAlignment="1" applyProtection="1">
      <alignment horizontal="center" vertical="center" wrapText="1"/>
    </xf>
    <xf numFmtId="4" fontId="1" fillId="0" borderId="22" xfId="7" applyNumberFormat="1" applyFont="1" applyFill="1" applyBorder="1" applyAlignment="1" applyProtection="1">
      <alignment horizontal="center" vertical="center" wrapText="1"/>
    </xf>
    <xf numFmtId="0" fontId="15" fillId="0" borderId="0" xfId="7" applyFont="1" applyAlignment="1">
      <alignment horizontal="right" vertical="center"/>
    </xf>
    <xf numFmtId="0" fontId="18" fillId="0" borderId="0" xfId="7" applyNumberFormat="1" applyFont="1" applyFill="1" applyAlignment="1" applyProtection="1">
      <alignment horizontal="centerContinuous"/>
    </xf>
    <xf numFmtId="0" fontId="1" fillId="0" borderId="0" xfId="7" applyFont="1" applyAlignment="1">
      <alignment horizontal="right" vertical="center"/>
    </xf>
    <xf numFmtId="49" fontId="1" fillId="0" borderId="2" xfId="7" applyNumberFormat="1" applyFont="1" applyFill="1" applyBorder="1" applyAlignment="1" applyProtection="1"/>
    <xf numFmtId="178" fontId="1" fillId="0" borderId="2" xfId="7" applyNumberFormat="1" applyFont="1" applyFill="1" applyBorder="1" applyAlignment="1" applyProtection="1">
      <alignment horizontal="center" vertical="center"/>
    </xf>
    <xf numFmtId="4" fontId="1" fillId="0" borderId="2" xfId="7" applyNumberFormat="1" applyFont="1" applyFill="1" applyBorder="1" applyAlignment="1">
      <alignment horizontal="center" vertical="center" wrapText="1"/>
    </xf>
    <xf numFmtId="0" fontId="1" fillId="0" borderId="0" xfId="7" applyNumberFormat="1" applyFont="1" applyFill="1" applyAlignment="1" applyProtection="1">
      <alignment horizontal="right"/>
    </xf>
    <xf numFmtId="179" fontId="9" fillId="0" borderId="8" xfId="7" applyNumberFormat="1" applyFont="1" applyFill="1" applyBorder="1" applyAlignment="1" applyProtection="1">
      <alignment horizontal="center" vertical="center"/>
    </xf>
    <xf numFmtId="179" fontId="1" fillId="0" borderId="8" xfId="7" applyNumberFormat="1" applyFont="1" applyFill="1" applyBorder="1" applyAlignment="1" applyProtection="1">
      <alignment horizontal="center" vertical="center"/>
    </xf>
    <xf numFmtId="180" fontId="14" fillId="2" borderId="12" xfId="4" applyNumberFormat="1" applyFont="1" applyFill="1" applyBorder="1" applyAlignment="1">
      <alignment horizontal="center" vertical="center"/>
    </xf>
    <xf numFmtId="0" fontId="1" fillId="0" borderId="2" xfId="4" applyNumberFormat="1" applyFont="1" applyFill="1" applyBorder="1" applyAlignment="1">
      <alignment horizontal="center"/>
    </xf>
    <xf numFmtId="0" fontId="16" fillId="0" borderId="0" xfId="6" applyFont="1"/>
    <xf numFmtId="0" fontId="11" fillId="0" borderId="0" xfId="6" applyAlignment="1">
      <alignment wrapText="1"/>
    </xf>
    <xf numFmtId="0" fontId="11" fillId="0" borderId="0" xfId="6"/>
    <xf numFmtId="0" fontId="16" fillId="0" borderId="0" xfId="6" applyFont="1" applyAlignment="1">
      <alignment wrapText="1"/>
    </xf>
    <xf numFmtId="0" fontId="1" fillId="0" borderId="0" xfId="6" applyFont="1" applyFill="1" applyAlignment="1">
      <alignment wrapText="1"/>
    </xf>
    <xf numFmtId="0" fontId="1" fillId="0" borderId="0" xfId="6" applyFont="1" applyAlignment="1">
      <alignment wrapText="1"/>
    </xf>
    <xf numFmtId="0" fontId="1" fillId="0" borderId="0" xfId="6" applyNumberFormat="1" applyFont="1" applyFill="1" applyAlignment="1" applyProtection="1">
      <alignment horizontal="right"/>
    </xf>
    <xf numFmtId="0" fontId="9" fillId="0" borderId="8" xfId="6" applyNumberFormat="1" applyFont="1" applyFill="1" applyBorder="1" applyAlignment="1" applyProtection="1">
      <alignment horizontal="center" vertical="center" wrapText="1"/>
    </xf>
    <xf numFmtId="0" fontId="1" fillId="0" borderId="8" xfId="6" applyFont="1" applyBorder="1" applyAlignment="1">
      <alignment horizontal="center" vertical="center"/>
    </xf>
    <xf numFmtId="4" fontId="1" fillId="0" borderId="3" xfId="6" applyNumberFormat="1" applyFont="1" applyFill="1" applyBorder="1" applyAlignment="1">
      <alignment horizontal="right" vertical="center" wrapText="1"/>
    </xf>
    <xf numFmtId="4" fontId="1" fillId="0" borderId="8" xfId="6" applyNumberFormat="1" applyFont="1" applyBorder="1" applyAlignment="1">
      <alignment horizontal="left" vertical="center"/>
    </xf>
    <xf numFmtId="4" fontId="1" fillId="0" borderId="8" xfId="6" applyNumberFormat="1" applyFont="1" applyBorder="1" applyAlignment="1">
      <alignment horizontal="right" vertical="center"/>
    </xf>
    <xf numFmtId="4" fontId="1" fillId="0" borderId="8" xfId="6" applyNumberFormat="1" applyFont="1" applyBorder="1" applyAlignment="1">
      <alignment horizontal="center" vertical="center"/>
    </xf>
    <xf numFmtId="0" fontId="1" fillId="0" borderId="21" xfId="6" applyFont="1" applyFill="1" applyBorder="1" applyAlignment="1">
      <alignment horizontal="left" vertical="center"/>
    </xf>
    <xf numFmtId="4" fontId="1" fillId="0" borderId="2" xfId="6" applyNumberFormat="1" applyFont="1" applyBorder="1" applyAlignment="1">
      <alignment horizontal="center" vertical="center" wrapText="1"/>
    </xf>
    <xf numFmtId="4" fontId="1" fillId="0" borderId="2" xfId="6" applyNumberFormat="1" applyFont="1" applyBorder="1" applyAlignment="1">
      <alignment horizontal="right" vertical="center" wrapText="1"/>
    </xf>
    <xf numFmtId="0" fontId="1" fillId="0" borderId="21" xfId="6" applyFont="1" applyBorder="1" applyAlignment="1">
      <alignment horizontal="left" vertical="center"/>
    </xf>
    <xf numFmtId="0" fontId="1" fillId="0" borderId="2" xfId="6" applyFont="1" applyBorder="1" applyAlignment="1">
      <alignment horizontal="center" vertical="center"/>
    </xf>
    <xf numFmtId="4" fontId="1" fillId="0" borderId="17" xfId="6" applyNumberFormat="1" applyFont="1" applyFill="1" applyBorder="1" applyAlignment="1">
      <alignment horizontal="left" vertical="center" wrapText="1"/>
    </xf>
    <xf numFmtId="4" fontId="1" fillId="0" borderId="2" xfId="6" applyNumberFormat="1" applyFont="1" applyFill="1" applyBorder="1" applyAlignment="1" applyProtection="1">
      <alignment horizontal="right" vertical="center" wrapText="1"/>
    </xf>
    <xf numFmtId="4" fontId="1" fillId="0" borderId="8" xfId="6" applyNumberFormat="1" applyFont="1" applyFill="1" applyBorder="1" applyAlignment="1" applyProtection="1">
      <alignment horizontal="right" vertical="center" wrapText="1"/>
    </xf>
    <xf numFmtId="4" fontId="1" fillId="0" borderId="2" xfId="6" applyNumberFormat="1" applyFont="1" applyBorder="1" applyAlignment="1">
      <alignment horizontal="center" vertical="center"/>
    </xf>
    <xf numFmtId="4" fontId="1" fillId="0" borderId="2" xfId="6" applyNumberFormat="1" applyFont="1" applyFill="1" applyBorder="1" applyAlignment="1">
      <alignment horizontal="left" vertical="center" wrapText="1"/>
    </xf>
    <xf numFmtId="4" fontId="1" fillId="0" borderId="2" xfId="6" applyNumberFormat="1" applyFont="1" applyFill="1" applyBorder="1" applyAlignment="1">
      <alignment horizontal="right" vertical="center" wrapText="1"/>
    </xf>
    <xf numFmtId="4" fontId="1" fillId="0" borderId="2" xfId="6" applyNumberFormat="1" applyFont="1" applyFill="1" applyBorder="1" applyAlignment="1" applyProtection="1">
      <alignment horizontal="right" vertical="center"/>
    </xf>
    <xf numFmtId="4" fontId="1" fillId="0" borderId="2" xfId="6" applyNumberFormat="1" applyFont="1" applyBorder="1" applyAlignment="1">
      <alignment horizontal="right" vertical="center"/>
    </xf>
    <xf numFmtId="4" fontId="1" fillId="0" borderId="2" xfId="6" applyNumberFormat="1" applyFont="1" applyFill="1" applyBorder="1" applyAlignment="1">
      <alignment horizontal="right" vertical="center"/>
    </xf>
    <xf numFmtId="4" fontId="1" fillId="0" borderId="2" xfId="6" applyNumberFormat="1" applyFont="1" applyFill="1" applyBorder="1" applyAlignment="1">
      <alignment horizontal="center" vertical="center"/>
    </xf>
    <xf numFmtId="0" fontId="11" fillId="0" borderId="24" xfId="6" applyBorder="1" applyAlignment="1">
      <alignment wrapText="1"/>
    </xf>
    <xf numFmtId="0" fontId="16" fillId="0" borderId="0" xfId="6" applyFont="1" applyFill="1"/>
    <xf numFmtId="0" fontId="23" fillId="0" borderId="2" xfId="0" applyFont="1" applyFill="1" applyBorder="1" applyAlignment="1">
      <alignment horizontal="center" vertical="center" wrapText="1"/>
    </xf>
    <xf numFmtId="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4" fillId="2" borderId="13" xfId="4" applyFont="1" applyFill="1" applyBorder="1" applyAlignment="1">
      <alignment horizontal="left" vertical="center"/>
    </xf>
    <xf numFmtId="0" fontId="9" fillId="0" borderId="25" xfId="7" applyNumberFormat="1" applyFont="1" applyFill="1" applyBorder="1" applyAlignment="1" applyProtection="1">
      <alignment horizontal="center" vertical="center"/>
    </xf>
    <xf numFmtId="180" fontId="8" fillId="2" borderId="12" xfId="4" applyNumberFormat="1" applyFont="1" applyFill="1" applyBorder="1" applyAlignment="1">
      <alignment horizontal="center" vertical="center"/>
    </xf>
    <xf numFmtId="177" fontId="9" fillId="0" borderId="2" xfId="4" applyNumberFormat="1" applyFont="1" applyFill="1" applyBorder="1" applyAlignment="1">
      <alignment horizontal="center" vertical="center"/>
    </xf>
    <xf numFmtId="177" fontId="1" fillId="0" borderId="2" xfId="4" applyNumberFormat="1" applyFont="1" applyFill="1" applyBorder="1" applyAlignment="1">
      <alignment horizontal="center" vertical="center"/>
    </xf>
    <xf numFmtId="0" fontId="1" fillId="0" borderId="2" xfId="4" applyNumberFormat="1" applyFont="1" applyFill="1" applyBorder="1" applyAlignment="1">
      <alignment horizontal="center" vertical="center"/>
    </xf>
    <xf numFmtId="0" fontId="1" fillId="0" borderId="2" xfId="7" applyFont="1" applyBorder="1" applyAlignment="1">
      <alignment horizontal="center" vertical="center"/>
    </xf>
    <xf numFmtId="4" fontId="1" fillId="0" borderId="2" xfId="7" applyNumberFormat="1" applyFont="1" applyBorder="1" applyAlignment="1">
      <alignment horizontal="center" vertical="center"/>
    </xf>
    <xf numFmtId="4" fontId="1" fillId="0" borderId="2" xfId="7" applyNumberFormat="1" applyFont="1" applyFill="1" applyBorder="1" applyAlignment="1">
      <alignment horizontal="center" vertical="center"/>
    </xf>
    <xf numFmtId="177" fontId="1" fillId="0" borderId="2" xfId="7" applyNumberFormat="1" applyFont="1" applyBorder="1" applyAlignment="1">
      <alignment horizontal="center" vertical="center"/>
    </xf>
    <xf numFmtId="177" fontId="1" fillId="0" borderId="2" xfId="7" applyNumberFormat="1" applyFont="1" applyFill="1" applyBorder="1" applyAlignment="1">
      <alignment horizontal="center" vertical="center"/>
    </xf>
    <xf numFmtId="0" fontId="25" fillId="0" borderId="0" xfId="6" applyNumberFormat="1" applyFont="1" applyFill="1" applyAlignment="1" applyProtection="1">
      <alignment horizontal="centerContinuous"/>
    </xf>
    <xf numFmtId="0" fontId="26" fillId="0" borderId="0" xfId="6" applyFont="1" applyAlignment="1">
      <alignment horizontal="centerContinuous"/>
    </xf>
    <xf numFmtId="0" fontId="26" fillId="0" borderId="0" xfId="6" applyFont="1" applyFill="1" applyAlignment="1">
      <alignment wrapText="1"/>
    </xf>
    <xf numFmtId="0" fontId="26" fillId="0" borderId="0" xfId="6" applyFont="1" applyAlignment="1">
      <alignment wrapText="1"/>
    </xf>
    <xf numFmtId="49" fontId="25" fillId="0" borderId="0" xfId="7" applyNumberFormat="1" applyFont="1" applyFill="1" applyAlignment="1" applyProtection="1">
      <alignment horizontal="centerContinuous"/>
    </xf>
    <xf numFmtId="0" fontId="27" fillId="0" borderId="0" xfId="7" applyFont="1" applyAlignment="1">
      <alignment horizontal="centerContinuous"/>
    </xf>
    <xf numFmtId="0" fontId="27" fillId="0" borderId="0" xfId="7" applyNumberFormat="1" applyFont="1" applyFill="1" applyAlignment="1" applyProtection="1">
      <alignment horizontal="centerContinuous"/>
    </xf>
    <xf numFmtId="0" fontId="25" fillId="0" borderId="0" xfId="7" applyFont="1" applyFill="1" applyAlignment="1">
      <alignment horizontal="centerContinuous"/>
    </xf>
    <xf numFmtId="0" fontId="25" fillId="0" borderId="0" xfId="7" applyFont="1" applyFill="1" applyAlignment="1">
      <alignment horizontal="centerContinuous" vertical="center"/>
    </xf>
    <xf numFmtId="0" fontId="28" fillId="0" borderId="0" xfId="7" applyFont="1" applyFill="1" applyAlignment="1">
      <alignment horizontal="centerContinuous" vertical="center"/>
    </xf>
    <xf numFmtId="0" fontId="26" fillId="0" borderId="0" xfId="7" applyFont="1" applyFill="1" applyAlignment="1">
      <alignment horizontal="centerContinuous" vertical="center"/>
    </xf>
    <xf numFmtId="0" fontId="25" fillId="0" borderId="0" xfId="7" applyNumberFormat="1" applyFont="1" applyFill="1" applyAlignment="1" applyProtection="1">
      <alignment horizontal="centerContinuous"/>
    </xf>
    <xf numFmtId="0" fontId="28" fillId="0" borderId="0" xfId="7" applyNumberFormat="1" applyFont="1" applyFill="1" applyAlignment="1" applyProtection="1">
      <alignment horizontal="centerContinuous"/>
    </xf>
    <xf numFmtId="0" fontId="29" fillId="0" borderId="0" xfId="7" applyNumberFormat="1" applyFont="1" applyFill="1" applyAlignment="1" applyProtection="1">
      <alignment horizontal="centerContinuous"/>
    </xf>
    <xf numFmtId="0" fontId="9" fillId="0" borderId="2" xfId="6" applyNumberFormat="1" applyFont="1" applyFill="1" applyBorder="1" applyAlignment="1" applyProtection="1">
      <alignment horizontal="center" vertical="center" wrapText="1"/>
    </xf>
    <xf numFmtId="0" fontId="9" fillId="0" borderId="21" xfId="7" applyNumberFormat="1" applyFont="1" applyFill="1" applyBorder="1" applyAlignment="1" applyProtection="1">
      <alignment horizontal="center" vertical="center"/>
    </xf>
    <xf numFmtId="0" fontId="9" fillId="0" borderId="17" xfId="7" applyNumberFormat="1" applyFont="1" applyFill="1" applyBorder="1" applyAlignment="1" applyProtection="1">
      <alignment horizontal="center" vertical="center"/>
    </xf>
    <xf numFmtId="0" fontId="9" fillId="0" borderId="2" xfId="7" applyNumberFormat="1" applyFont="1" applyFill="1" applyBorder="1" applyAlignment="1" applyProtection="1">
      <alignment horizontal="center" vertical="center"/>
    </xf>
    <xf numFmtId="0" fontId="9" fillId="0" borderId="8" xfId="7" applyNumberFormat="1" applyFont="1" applyFill="1" applyBorder="1" applyAlignment="1" applyProtection="1">
      <alignment horizontal="center" vertical="center"/>
    </xf>
    <xf numFmtId="0" fontId="9" fillId="0" borderId="1" xfId="7" applyNumberFormat="1" applyFont="1" applyFill="1" applyBorder="1" applyAlignment="1" applyProtection="1">
      <alignment horizontal="center" vertical="center"/>
    </xf>
    <xf numFmtId="0" fontId="9" fillId="0" borderId="9" xfId="7" applyNumberFormat="1" applyFont="1" applyFill="1" applyBorder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9" fillId="0" borderId="10" xfId="7" applyNumberFormat="1" applyFont="1" applyFill="1" applyBorder="1" applyAlignment="1" applyProtection="1">
      <alignment horizontal="center" vertical="center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8" xfId="7" applyNumberFormat="1" applyFont="1" applyFill="1" applyBorder="1" applyAlignment="1" applyProtection="1">
      <alignment horizontal="center" vertical="center" wrapText="1"/>
    </xf>
    <xf numFmtId="0" fontId="9" fillId="0" borderId="21" xfId="7" applyNumberFormat="1" applyFont="1" applyFill="1" applyBorder="1" applyAlignment="1" applyProtection="1">
      <alignment horizontal="center" vertical="center" wrapText="1"/>
    </xf>
    <xf numFmtId="0" fontId="9" fillId="0" borderId="17" xfId="7" applyNumberFormat="1" applyFont="1" applyFill="1" applyBorder="1" applyAlignment="1" applyProtection="1">
      <alignment horizontal="center" vertical="center" wrapText="1"/>
    </xf>
    <xf numFmtId="0" fontId="25" fillId="0" borderId="0" xfId="7" applyNumberFormat="1" applyFont="1" applyFill="1" applyAlignment="1" applyProtection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1" xfId="9" applyFont="1" applyFill="1" applyBorder="1" applyAlignment="1">
      <alignment horizontal="center" vertical="center" wrapText="1"/>
    </xf>
    <xf numFmtId="0" fontId="4" fillId="0" borderId="17" xfId="9" applyFont="1" applyFill="1" applyBorder="1" applyAlignment="1">
      <alignment horizontal="center" vertical="center" wrapText="1"/>
    </xf>
    <xf numFmtId="0" fontId="31" fillId="0" borderId="0" xfId="9" applyFont="1" applyFill="1" applyAlignment="1">
      <alignment horizontal="center" vertical="center"/>
    </xf>
    <xf numFmtId="0" fontId="4" fillId="0" borderId="22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8" xfId="9" applyFont="1" applyFill="1" applyBorder="1" applyAlignment="1">
      <alignment horizontal="center" vertical="center" wrapText="1"/>
    </xf>
    <xf numFmtId="0" fontId="4" fillId="0" borderId="3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4" fillId="0" borderId="5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horizontal="center" vertical="center" wrapText="1"/>
    </xf>
    <xf numFmtId="0" fontId="4" fillId="0" borderId="21" xfId="3" applyFont="1" applyBorder="1" applyAlignment="1">
      <alignment horizontal="left" vertical="center" wrapText="1"/>
    </xf>
    <xf numFmtId="0" fontId="4" fillId="0" borderId="22" xfId="3" applyFont="1" applyBorder="1" applyAlignment="1">
      <alignment horizontal="left" vertical="center" wrapText="1"/>
    </xf>
    <xf numFmtId="0" fontId="4" fillId="0" borderId="17" xfId="3" applyFont="1" applyBorder="1" applyAlignment="1">
      <alignment horizontal="left" vertical="center" wrapText="1"/>
    </xf>
    <xf numFmtId="0" fontId="5" fillId="2" borderId="19" xfId="4" applyFont="1" applyFill="1" applyBorder="1" applyAlignment="1">
      <alignment horizontal="left" vertical="center" wrapText="1"/>
    </xf>
    <xf numFmtId="0" fontId="5" fillId="2" borderId="20" xfId="4" applyFont="1" applyFill="1" applyBorder="1" applyAlignment="1">
      <alignment horizontal="left" vertical="center" wrapText="1"/>
    </xf>
    <xf numFmtId="0" fontId="5" fillId="2" borderId="13" xfId="4" applyFont="1" applyFill="1" applyBorder="1" applyAlignment="1">
      <alignment horizontal="left" vertical="center" wrapText="1"/>
    </xf>
    <xf numFmtId="0" fontId="4" fillId="0" borderId="4" xfId="9" applyFont="1" applyBorder="1" applyAlignment="1">
      <alignment horizontal="left" vertical="center" wrapText="1"/>
    </xf>
    <xf numFmtId="0" fontId="4" fillId="0" borderId="5" xfId="9" applyFont="1" applyBorder="1" applyAlignment="1">
      <alignment horizontal="left" vertical="center"/>
    </xf>
    <xf numFmtId="0" fontId="4" fillId="0" borderId="6" xfId="9" applyFont="1" applyBorder="1" applyAlignment="1">
      <alignment horizontal="left" vertical="center"/>
    </xf>
    <xf numFmtId="0" fontId="4" fillId="0" borderId="7" xfId="9" applyFont="1" applyBorder="1" applyAlignment="1">
      <alignment horizontal="left" vertical="center"/>
    </xf>
    <xf numFmtId="0" fontId="4" fillId="0" borderId="9" xfId="9" applyFont="1" applyBorder="1" applyAlignment="1">
      <alignment horizontal="left" vertical="center"/>
    </xf>
    <xf numFmtId="0" fontId="4" fillId="0" borderId="10" xfId="9" applyFont="1" applyBorder="1" applyAlignment="1">
      <alignment horizontal="left" vertical="center"/>
    </xf>
    <xf numFmtId="0" fontId="24" fillId="0" borderId="0" xfId="9" applyFont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4" fillId="0" borderId="3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0" fontId="4" fillId="0" borderId="9" xfId="9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left" vertical="center" wrapText="1"/>
    </xf>
    <xf numFmtId="0" fontId="5" fillId="2" borderId="3" xfId="4" applyFont="1" applyFill="1" applyBorder="1" applyAlignment="1">
      <alignment horizontal="left" vertical="center" wrapText="1"/>
    </xf>
    <xf numFmtId="0" fontId="5" fillId="2" borderId="8" xfId="4" applyFont="1" applyFill="1" applyBorder="1" applyAlignment="1">
      <alignment horizontal="left" vertical="center" wrapText="1"/>
    </xf>
  </cellXfs>
  <cellStyles count="12">
    <cellStyle name="常规" xfId="0" builtinId="0"/>
    <cellStyle name="常规 2" xfId="5"/>
    <cellStyle name="常规 2 2" xfId="4"/>
    <cellStyle name="常规 3" xfId="6"/>
    <cellStyle name="常规 4" xfId="7"/>
    <cellStyle name="常规 5" xfId="9"/>
    <cellStyle name="常规 5 2" xfId="2"/>
    <cellStyle name="常规 6" xfId="1"/>
    <cellStyle name="常规 7" xfId="11"/>
    <cellStyle name="常规 8" xfId="3"/>
    <cellStyle name="千位分隔 2" xfId="8"/>
    <cellStyle name="千位分隔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abSelected="1" workbookViewId="0">
      <selection activeCell="B8" sqref="B8"/>
    </sheetView>
  </sheetViews>
  <sheetFormatPr defaultColWidth="6.875" defaultRowHeight="20.100000000000001" customHeight="1"/>
  <cols>
    <col min="1" max="1" width="22.875" style="142" customWidth="1"/>
    <col min="2" max="2" width="19" style="142" customWidth="1"/>
    <col min="3" max="3" width="25.87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5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5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5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5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5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5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5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5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5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5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5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5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5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5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5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5" style="143"/>
  </cols>
  <sheetData>
    <row r="1" spans="1:13" s="141" customFormat="1" ht="20.100000000000001" customHeight="1">
      <c r="A1" s="2" t="s">
        <v>1</v>
      </c>
      <c r="B1" s="144"/>
      <c r="C1" s="144"/>
      <c r="D1" s="144"/>
      <c r="E1" s="144"/>
      <c r="F1" s="144"/>
      <c r="G1" s="144"/>
    </row>
    <row r="2" spans="1:13" s="141" customFormat="1" ht="38.25" customHeight="1">
      <c r="A2" s="185" t="s">
        <v>2</v>
      </c>
      <c r="B2" s="186"/>
      <c r="C2" s="186"/>
      <c r="D2" s="186"/>
      <c r="E2" s="186"/>
      <c r="F2" s="186"/>
      <c r="G2" s="186"/>
    </row>
    <row r="3" spans="1:13" s="141" customFormat="1" ht="20.100000000000001" customHeight="1">
      <c r="A3" s="187"/>
      <c r="B3" s="188"/>
      <c r="C3" s="188"/>
      <c r="D3" s="188"/>
      <c r="E3" s="188"/>
      <c r="F3" s="188"/>
      <c r="G3" s="188"/>
    </row>
    <row r="4" spans="1:13" s="141" customFormat="1" ht="20.100000000000001" customHeight="1">
      <c r="A4" s="145"/>
      <c r="B4" s="146"/>
      <c r="C4" s="146"/>
      <c r="D4" s="146"/>
      <c r="E4" s="146"/>
      <c r="F4" s="146"/>
      <c r="G4" s="147" t="s">
        <v>3</v>
      </c>
    </row>
    <row r="5" spans="1:13" s="141" customFormat="1" ht="20.100000000000001" customHeight="1">
      <c r="A5" s="199" t="s">
        <v>4</v>
      </c>
      <c r="B5" s="199"/>
      <c r="C5" s="199" t="s">
        <v>5</v>
      </c>
      <c r="D5" s="199"/>
      <c r="E5" s="199"/>
      <c r="F5" s="199"/>
      <c r="G5" s="199"/>
    </row>
    <row r="6" spans="1:13" s="141" customFormat="1" ht="45" customHeight="1">
      <c r="A6" s="148" t="s">
        <v>6</v>
      </c>
      <c r="B6" s="148" t="s">
        <v>7</v>
      </c>
      <c r="C6" s="148" t="s">
        <v>310</v>
      </c>
      <c r="D6" s="148" t="s">
        <v>8</v>
      </c>
      <c r="E6" s="148" t="s">
        <v>9</v>
      </c>
      <c r="F6" s="148" t="s">
        <v>10</v>
      </c>
      <c r="G6" s="148" t="s">
        <v>11</v>
      </c>
    </row>
    <row r="7" spans="1:13" s="141" customFormat="1" ht="27.75" customHeight="1">
      <c r="A7" s="149" t="s">
        <v>12</v>
      </c>
      <c r="B7" s="150"/>
      <c r="C7" s="151" t="s">
        <v>13</v>
      </c>
      <c r="D7" s="152"/>
      <c r="E7" s="153">
        <v>4840.07</v>
      </c>
      <c r="F7" s="152"/>
      <c r="G7" s="152"/>
    </row>
    <row r="8" spans="1:13" s="141" customFormat="1" ht="27.75" customHeight="1">
      <c r="A8" s="154" t="s">
        <v>14</v>
      </c>
      <c r="B8" s="155">
        <v>3292.95</v>
      </c>
      <c r="C8" s="86" t="s">
        <v>15</v>
      </c>
      <c r="D8" s="156"/>
      <c r="E8" s="156"/>
      <c r="F8" s="156"/>
      <c r="G8" s="156"/>
    </row>
    <row r="9" spans="1:13" s="141" customFormat="1" ht="27.75" customHeight="1">
      <c r="A9" s="154" t="s">
        <v>16</v>
      </c>
      <c r="B9" s="155"/>
      <c r="C9" s="90" t="s">
        <v>17</v>
      </c>
      <c r="D9" s="155">
        <v>156.56</v>
      </c>
      <c r="E9" s="153">
        <v>156.56</v>
      </c>
      <c r="F9" s="156"/>
      <c r="G9" s="156"/>
    </row>
    <row r="10" spans="1:13" s="141" customFormat="1" ht="27.75" customHeight="1">
      <c r="A10" s="157" t="s">
        <v>18</v>
      </c>
      <c r="B10" s="155"/>
      <c r="C10" s="90" t="s">
        <v>19</v>
      </c>
      <c r="D10" s="153">
        <v>77.459999999999994</v>
      </c>
      <c r="E10" s="153">
        <v>77.459999999999994</v>
      </c>
      <c r="F10" s="156"/>
      <c r="G10" s="156"/>
    </row>
    <row r="11" spans="1:13" s="141" customFormat="1" ht="27.75" customHeight="1">
      <c r="A11" s="158" t="s">
        <v>20</v>
      </c>
      <c r="B11" s="155">
        <v>1547.12</v>
      </c>
      <c r="C11" s="90" t="s">
        <v>21</v>
      </c>
      <c r="D11" s="153">
        <v>111.24</v>
      </c>
      <c r="E11" s="153">
        <v>111.24</v>
      </c>
      <c r="F11" s="156"/>
      <c r="G11" s="156"/>
    </row>
    <row r="12" spans="1:13" s="141" customFormat="1" ht="27.75" customHeight="1">
      <c r="A12" s="157" t="s">
        <v>14</v>
      </c>
      <c r="B12" s="155">
        <v>1547.12</v>
      </c>
      <c r="C12" s="159" t="s">
        <v>22</v>
      </c>
      <c r="D12" s="153">
        <v>4494.8100000000004</v>
      </c>
      <c r="E12" s="153">
        <v>4494.8100000000004</v>
      </c>
      <c r="F12" s="156"/>
      <c r="G12" s="156"/>
    </row>
    <row r="13" spans="1:13" s="141" customFormat="1" ht="27.75" customHeight="1">
      <c r="A13" s="157" t="s">
        <v>16</v>
      </c>
      <c r="B13" s="160"/>
      <c r="C13" s="159"/>
      <c r="D13" s="156"/>
      <c r="E13" s="156"/>
      <c r="F13" s="156"/>
      <c r="G13" s="156"/>
    </row>
    <row r="14" spans="1:13" s="141" customFormat="1" ht="27.75" customHeight="1">
      <c r="A14" s="154" t="s">
        <v>18</v>
      </c>
      <c r="B14" s="161"/>
      <c r="C14" s="159"/>
      <c r="D14" s="156"/>
      <c r="E14" s="156"/>
      <c r="F14" s="156"/>
      <c r="G14" s="156"/>
      <c r="M14" s="170"/>
    </row>
    <row r="15" spans="1:13" s="141" customFormat="1" ht="27.75" customHeight="1">
      <c r="A15" s="158"/>
      <c r="B15" s="162"/>
      <c r="C15" s="163"/>
      <c r="D15" s="164"/>
      <c r="E15" s="164"/>
      <c r="F15" s="164"/>
      <c r="G15" s="164"/>
    </row>
    <row r="16" spans="1:13" s="141" customFormat="1" ht="27.75" customHeight="1">
      <c r="A16" s="158"/>
      <c r="B16" s="162"/>
      <c r="C16" s="162" t="s">
        <v>23</v>
      </c>
      <c r="D16" s="165">
        <f>E16+F16+G16</f>
        <v>0</v>
      </c>
      <c r="E16" s="166">
        <f>B8+B12-E7</f>
        <v>0</v>
      </c>
      <c r="F16" s="166">
        <f>B9+B13-F7</f>
        <v>0</v>
      </c>
      <c r="G16" s="166">
        <f>B10+B14-G7</f>
        <v>0</v>
      </c>
    </row>
    <row r="17" spans="1:7" s="141" customFormat="1" ht="27.75" customHeight="1">
      <c r="A17" s="158"/>
      <c r="B17" s="162"/>
      <c r="C17" s="162"/>
      <c r="D17" s="166"/>
      <c r="E17" s="166"/>
      <c r="F17" s="166"/>
      <c r="G17" s="167"/>
    </row>
    <row r="18" spans="1:7" s="141" customFormat="1" ht="27.75" customHeight="1">
      <c r="A18" s="158" t="s">
        <v>24</v>
      </c>
      <c r="B18" s="155">
        <v>4840.07</v>
      </c>
      <c r="C18" s="168" t="s">
        <v>25</v>
      </c>
      <c r="D18" s="166">
        <f>SUM(D7+D16)</f>
        <v>0</v>
      </c>
      <c r="E18" s="155">
        <f>SUM(E7+E16)</f>
        <v>4840.07</v>
      </c>
      <c r="F18" s="166">
        <f>SUM(F7+F16)</f>
        <v>0</v>
      </c>
      <c r="G18" s="166">
        <f>SUM(G7+G16)</f>
        <v>0</v>
      </c>
    </row>
    <row r="19" spans="1:7" ht="20.100000000000001" customHeight="1">
      <c r="A19" s="169"/>
      <c r="B19" s="169"/>
      <c r="C19" s="169"/>
      <c r="D19" s="169"/>
      <c r="E19" s="169"/>
      <c r="F19" s="169"/>
    </row>
  </sheetData>
  <mergeCells count="2">
    <mergeCell ref="A5:B5"/>
    <mergeCell ref="C5:G5"/>
  </mergeCells>
  <phoneticPr fontId="22" type="noConversion"/>
  <printOptions horizontalCentered="1"/>
  <pageMargins left="0.98425196850393704" right="0.98425196850393704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10" workbookViewId="0">
      <selection activeCell="A4" sqref="A4:B4"/>
    </sheetView>
  </sheetViews>
  <sheetFormatPr defaultColWidth="8.875" defaultRowHeight="14.25"/>
  <cols>
    <col min="1" max="1" width="14.875" style="1" customWidth="1"/>
    <col min="2" max="2" width="12.875" style="1" customWidth="1"/>
    <col min="3" max="3" width="5.625" style="1" customWidth="1"/>
    <col min="4" max="5" width="8.875" style="1"/>
    <col min="6" max="6" width="16.25" style="1" customWidth="1"/>
    <col min="7" max="9" width="11.375" style="1" customWidth="1"/>
    <col min="10" max="16384" width="8.875" style="1"/>
  </cols>
  <sheetData>
    <row r="1" spans="1:12">
      <c r="A1" s="2" t="s">
        <v>224</v>
      </c>
    </row>
    <row r="2" spans="1:12" ht="36.6" customHeight="1">
      <c r="A2" s="217" t="s">
        <v>225</v>
      </c>
      <c r="B2" s="217"/>
      <c r="C2" s="217"/>
      <c r="D2" s="217"/>
      <c r="E2" s="217"/>
      <c r="F2" s="217"/>
      <c r="G2" s="217"/>
      <c r="H2" s="217"/>
      <c r="I2" s="217"/>
    </row>
    <row r="3" spans="1:12" ht="18" customHeight="1">
      <c r="A3" s="26"/>
      <c r="B3" s="26"/>
      <c r="C3" s="26"/>
      <c r="D3" s="26"/>
      <c r="E3" s="26"/>
      <c r="F3" s="26"/>
      <c r="G3" s="26"/>
      <c r="H3" s="26"/>
      <c r="I3" s="26"/>
    </row>
    <row r="4" spans="1:12" ht="47.25" customHeight="1">
      <c r="A4" s="215" t="s">
        <v>226</v>
      </c>
      <c r="B4" s="216"/>
      <c r="C4" s="215" t="s">
        <v>227</v>
      </c>
      <c r="D4" s="218"/>
      <c r="E4" s="218"/>
      <c r="F4" s="218"/>
      <c r="G4" s="218"/>
      <c r="H4" s="218"/>
      <c r="I4" s="216"/>
    </row>
    <row r="5" spans="1:12" ht="49.5" customHeight="1">
      <c r="A5" s="215" t="s">
        <v>228</v>
      </c>
      <c r="B5" s="216"/>
      <c r="C5" s="215">
        <v>50</v>
      </c>
      <c r="D5" s="218"/>
      <c r="E5" s="218"/>
      <c r="F5" s="218"/>
      <c r="G5" s="218"/>
      <c r="H5" s="218"/>
      <c r="I5" s="216"/>
    </row>
    <row r="6" spans="1:12" ht="76.5" customHeight="1">
      <c r="A6" s="219" t="s">
        <v>229</v>
      </c>
      <c r="B6" s="215" t="s">
        <v>230</v>
      </c>
      <c r="C6" s="216"/>
      <c r="D6" s="226"/>
      <c r="E6" s="227"/>
      <c r="F6" s="227"/>
      <c r="G6" s="227"/>
      <c r="H6" s="227"/>
      <c r="I6" s="228"/>
      <c r="L6" s="1" t="s">
        <v>231</v>
      </c>
    </row>
    <row r="7" spans="1:12" ht="72.75" customHeight="1">
      <c r="A7" s="220"/>
      <c r="B7" s="215" t="s">
        <v>232</v>
      </c>
      <c r="C7" s="216"/>
      <c r="D7" s="226" t="s">
        <v>233</v>
      </c>
      <c r="E7" s="227"/>
      <c r="F7" s="227"/>
      <c r="G7" s="227"/>
      <c r="H7" s="227"/>
      <c r="I7" s="228"/>
    </row>
    <row r="8" spans="1:12" ht="42.75" customHeight="1">
      <c r="A8" s="219" t="s">
        <v>234</v>
      </c>
      <c r="B8" s="215" t="s">
        <v>235</v>
      </c>
      <c r="C8" s="216"/>
      <c r="D8" s="215" t="s">
        <v>236</v>
      </c>
      <c r="E8" s="216"/>
      <c r="F8" s="27" t="s">
        <v>237</v>
      </c>
      <c r="G8" s="27" t="s">
        <v>238</v>
      </c>
      <c r="H8" s="27" t="s">
        <v>239</v>
      </c>
      <c r="I8" s="27" t="s">
        <v>0</v>
      </c>
    </row>
    <row r="9" spans="1:12" ht="37.5" customHeight="1">
      <c r="A9" s="221"/>
      <c r="B9" s="222" t="s">
        <v>240</v>
      </c>
      <c r="C9" s="223"/>
      <c r="D9" s="215" t="s">
        <v>240</v>
      </c>
      <c r="E9" s="216"/>
      <c r="F9" s="171" t="s">
        <v>241</v>
      </c>
      <c r="G9" s="171">
        <v>50</v>
      </c>
      <c r="H9" s="171" t="s">
        <v>242</v>
      </c>
      <c r="I9" s="27"/>
    </row>
    <row r="10" spans="1:12" ht="37.5" customHeight="1">
      <c r="A10" s="221"/>
      <c r="B10" s="224"/>
      <c r="C10" s="225"/>
      <c r="D10" s="215" t="s">
        <v>240</v>
      </c>
      <c r="E10" s="216"/>
      <c r="F10" s="171" t="s">
        <v>243</v>
      </c>
      <c r="G10" s="171" t="s">
        <v>244</v>
      </c>
      <c r="H10" s="171" t="s">
        <v>245</v>
      </c>
      <c r="I10" s="27"/>
    </row>
    <row r="11" spans="1:12" ht="37.5" customHeight="1">
      <c r="A11" s="221"/>
      <c r="B11" s="224"/>
      <c r="C11" s="225"/>
      <c r="D11" s="215" t="s">
        <v>240</v>
      </c>
      <c r="E11" s="216"/>
      <c r="F11" s="171" t="s">
        <v>246</v>
      </c>
      <c r="G11" s="171" t="s">
        <v>247</v>
      </c>
      <c r="H11" s="171" t="s">
        <v>248</v>
      </c>
      <c r="I11" s="27"/>
    </row>
    <row r="12" spans="1:12" ht="37.5" customHeight="1">
      <c r="A12" s="221"/>
      <c r="B12" s="222" t="s">
        <v>249</v>
      </c>
      <c r="C12" s="223"/>
      <c r="D12" s="215" t="s">
        <v>249</v>
      </c>
      <c r="E12" s="216"/>
      <c r="F12" s="171" t="s">
        <v>250</v>
      </c>
      <c r="G12" s="172" t="s">
        <v>244</v>
      </c>
      <c r="H12" s="171" t="s">
        <v>245</v>
      </c>
      <c r="I12" s="27"/>
    </row>
    <row r="13" spans="1:12" ht="37.5" customHeight="1">
      <c r="A13" s="221"/>
      <c r="B13" s="224"/>
      <c r="C13" s="225"/>
      <c r="D13" s="215" t="s">
        <v>249</v>
      </c>
      <c r="E13" s="216"/>
      <c r="F13" s="173" t="s">
        <v>251</v>
      </c>
      <c r="G13" s="28" t="s">
        <v>252</v>
      </c>
      <c r="H13" s="29"/>
      <c r="I13" s="27"/>
    </row>
    <row r="14" spans="1:12" ht="45.75" customHeight="1">
      <c r="A14" s="220"/>
      <c r="B14" s="215" t="s">
        <v>253</v>
      </c>
      <c r="C14" s="216"/>
      <c r="D14" s="215" t="s">
        <v>254</v>
      </c>
      <c r="E14" s="216"/>
      <c r="F14" s="30" t="s">
        <v>255</v>
      </c>
      <c r="G14" s="28" t="s">
        <v>256</v>
      </c>
      <c r="H14" s="29"/>
      <c r="I14" s="27"/>
    </row>
  </sheetData>
  <mergeCells count="22">
    <mergeCell ref="B14:C14"/>
    <mergeCell ref="D14:E14"/>
    <mergeCell ref="A6:A7"/>
    <mergeCell ref="A8:A14"/>
    <mergeCell ref="B9:C11"/>
    <mergeCell ref="B12:C13"/>
    <mergeCell ref="D9:E9"/>
    <mergeCell ref="D10:E10"/>
    <mergeCell ref="D11:E11"/>
    <mergeCell ref="D12:E12"/>
    <mergeCell ref="D13:E13"/>
    <mergeCell ref="B6:C6"/>
    <mergeCell ref="D6:I6"/>
    <mergeCell ref="B7:C7"/>
    <mergeCell ref="D7:I7"/>
    <mergeCell ref="B8:C8"/>
    <mergeCell ref="D8:E8"/>
    <mergeCell ref="A2:I2"/>
    <mergeCell ref="A4:B4"/>
    <mergeCell ref="C4:I4"/>
    <mergeCell ref="A5:B5"/>
    <mergeCell ref="C5:I5"/>
  </mergeCells>
  <phoneticPr fontId="22" type="noConversion"/>
  <printOptions horizontalCentered="1"/>
  <pageMargins left="0.23622047244094499" right="0.23622047244094499" top="0.74803149606299202" bottom="0.55118110236220497" header="0.23622047244094499" footer="0.23622047244094499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4" workbookViewId="0">
      <selection activeCell="C11" sqref="C11"/>
    </sheetView>
  </sheetViews>
  <sheetFormatPr defaultColWidth="10" defaultRowHeight="14.25"/>
  <cols>
    <col min="1" max="1" width="44.125" style="1" customWidth="1"/>
    <col min="2" max="2" width="39.75" style="1" customWidth="1"/>
    <col min="3" max="3" width="40" style="1" customWidth="1"/>
    <col min="4" max="16384" width="10" style="1"/>
  </cols>
  <sheetData>
    <row r="1" spans="1:3">
      <c r="A1" s="2" t="s">
        <v>257</v>
      </c>
    </row>
    <row r="2" spans="1:3" ht="21" customHeight="1">
      <c r="A2" s="238" t="s">
        <v>258</v>
      </c>
      <c r="B2" s="238"/>
      <c r="C2" s="238"/>
    </row>
    <row r="3" spans="1:3">
      <c r="A3" s="3"/>
      <c r="B3" s="3"/>
      <c r="C3" s="3"/>
    </row>
    <row r="4" spans="1:3" ht="27" customHeight="1">
      <c r="A4" s="240" t="s">
        <v>259</v>
      </c>
      <c r="B4" s="239" t="s">
        <v>260</v>
      </c>
      <c r="C4" s="239"/>
    </row>
    <row r="5" spans="1:3" ht="27" customHeight="1">
      <c r="A5" s="241"/>
      <c r="B5" s="232" t="s">
        <v>261</v>
      </c>
      <c r="C5" s="233"/>
    </row>
    <row r="6" spans="1:3" ht="27" customHeight="1">
      <c r="A6" s="241"/>
      <c r="B6" s="234"/>
      <c r="C6" s="235"/>
    </row>
    <row r="7" spans="1:3" ht="27" customHeight="1">
      <c r="A7" s="241"/>
      <c r="B7" s="234"/>
      <c r="C7" s="235"/>
    </row>
    <row r="8" spans="1:3" ht="27" customHeight="1">
      <c r="A8" s="241"/>
      <c r="B8" s="234"/>
      <c r="C8" s="235"/>
    </row>
    <row r="9" spans="1:3" ht="27" customHeight="1">
      <c r="A9" s="241"/>
      <c r="B9" s="234"/>
      <c r="C9" s="235"/>
    </row>
    <row r="10" spans="1:3" ht="13.5" customHeight="1">
      <c r="A10" s="242"/>
      <c r="B10" s="236"/>
      <c r="C10" s="237"/>
    </row>
    <row r="11" spans="1:3" ht="40.5" customHeight="1">
      <c r="A11" s="4" t="s">
        <v>262</v>
      </c>
      <c r="B11" s="4" t="s">
        <v>263</v>
      </c>
      <c r="C11" s="4" t="s">
        <v>264</v>
      </c>
    </row>
    <row r="12" spans="1:3" ht="27" customHeight="1">
      <c r="A12" s="243" t="s">
        <v>265</v>
      </c>
      <c r="B12" s="5" t="s">
        <v>266</v>
      </c>
      <c r="C12" s="6">
        <v>1</v>
      </c>
    </row>
    <row r="13" spans="1:3" ht="27" customHeight="1">
      <c r="A13" s="244"/>
      <c r="B13" s="5" t="s">
        <v>267</v>
      </c>
      <c r="C13" s="7" t="s">
        <v>268</v>
      </c>
    </row>
    <row r="14" spans="1:3" ht="27" customHeight="1">
      <c r="A14" s="244"/>
      <c r="B14" s="5" t="s">
        <v>269</v>
      </c>
      <c r="C14" s="8">
        <v>0.1875</v>
      </c>
    </row>
    <row r="15" spans="1:3" ht="27" customHeight="1">
      <c r="A15" s="244"/>
      <c r="B15" s="5" t="s">
        <v>270</v>
      </c>
      <c r="C15" s="7">
        <v>1</v>
      </c>
    </row>
    <row r="16" spans="1:3" ht="27" customHeight="1">
      <c r="A16" s="244"/>
      <c r="B16" s="5" t="s">
        <v>271</v>
      </c>
      <c r="C16" s="7">
        <v>0</v>
      </c>
    </row>
    <row r="17" spans="1:3" ht="27" customHeight="1">
      <c r="A17" s="244"/>
      <c r="B17" s="9" t="s">
        <v>272</v>
      </c>
      <c r="C17" s="10" t="s">
        <v>273</v>
      </c>
    </row>
    <row r="18" spans="1:3" ht="27" customHeight="1">
      <c r="A18" s="244"/>
      <c r="B18" s="11" t="s">
        <v>274</v>
      </c>
      <c r="C18" s="12" t="s">
        <v>275</v>
      </c>
    </row>
    <row r="19" spans="1:3" ht="27" customHeight="1">
      <c r="A19" s="244"/>
      <c r="B19" s="13" t="s">
        <v>276</v>
      </c>
      <c r="C19" s="14" t="s">
        <v>277</v>
      </c>
    </row>
    <row r="20" spans="1:3" ht="27" customHeight="1">
      <c r="A20" s="244"/>
      <c r="B20" s="15" t="s">
        <v>278</v>
      </c>
      <c r="C20" s="16" t="s">
        <v>279</v>
      </c>
    </row>
    <row r="21" spans="1:3" ht="27" customHeight="1">
      <c r="A21" s="244"/>
      <c r="B21" s="15" t="s">
        <v>280</v>
      </c>
      <c r="C21" s="17" t="s">
        <v>256</v>
      </c>
    </row>
    <row r="22" spans="1:3" ht="27" customHeight="1">
      <c r="A22" s="245"/>
      <c r="B22" s="15" t="s">
        <v>281</v>
      </c>
      <c r="C22" s="18" t="s">
        <v>282</v>
      </c>
    </row>
    <row r="23" spans="1:3" ht="27" customHeight="1">
      <c r="A23" s="246" t="s">
        <v>283</v>
      </c>
      <c r="B23" s="19" t="s">
        <v>284</v>
      </c>
      <c r="C23" s="20" t="s">
        <v>285</v>
      </c>
    </row>
    <row r="24" spans="1:3" ht="27" customHeight="1">
      <c r="A24" s="247"/>
      <c r="B24" s="21" t="s">
        <v>286</v>
      </c>
      <c r="C24" s="22" t="s">
        <v>287</v>
      </c>
    </row>
    <row r="25" spans="1:3" ht="27" customHeight="1">
      <c r="A25" s="247"/>
      <c r="B25" s="21" t="s">
        <v>288</v>
      </c>
      <c r="C25" s="20" t="s">
        <v>256</v>
      </c>
    </row>
    <row r="26" spans="1:3" ht="27" customHeight="1">
      <c r="A26" s="247"/>
      <c r="B26" s="23" t="s">
        <v>289</v>
      </c>
      <c r="C26" s="24" t="s">
        <v>290</v>
      </c>
    </row>
    <row r="27" spans="1:3" ht="27" customHeight="1">
      <c r="A27" s="248"/>
      <c r="B27" s="23" t="s">
        <v>291</v>
      </c>
      <c r="C27" s="25">
        <v>0.255</v>
      </c>
    </row>
    <row r="28" spans="1:3" ht="27" customHeight="1">
      <c r="A28" s="229" t="s">
        <v>292</v>
      </c>
      <c r="B28" s="11" t="s">
        <v>241</v>
      </c>
      <c r="C28" s="20" t="s">
        <v>293</v>
      </c>
    </row>
    <row r="29" spans="1:3" ht="27" customHeight="1">
      <c r="A29" s="230"/>
      <c r="B29" s="11" t="s">
        <v>294</v>
      </c>
      <c r="C29" s="20" t="s">
        <v>295</v>
      </c>
    </row>
    <row r="30" spans="1:3" ht="27" customHeight="1">
      <c r="A30" s="230"/>
      <c r="B30" s="11" t="s">
        <v>296</v>
      </c>
      <c r="C30" s="20" t="s">
        <v>297</v>
      </c>
    </row>
    <row r="31" spans="1:3" ht="27" customHeight="1">
      <c r="A31" s="230"/>
      <c r="B31" s="11" t="s">
        <v>298</v>
      </c>
      <c r="C31" s="20" t="s">
        <v>299</v>
      </c>
    </row>
    <row r="32" spans="1:3" ht="27" customHeight="1">
      <c r="A32" s="230"/>
      <c r="B32" s="11" t="s">
        <v>300</v>
      </c>
      <c r="C32" s="20" t="s">
        <v>301</v>
      </c>
    </row>
    <row r="33" spans="1:3" ht="27" customHeight="1">
      <c r="A33" s="230"/>
      <c r="B33" s="11" t="s">
        <v>302</v>
      </c>
      <c r="C33" s="20" t="s">
        <v>303</v>
      </c>
    </row>
    <row r="34" spans="1:3" ht="27" customHeight="1">
      <c r="A34" s="230"/>
      <c r="B34" s="11" t="s">
        <v>304</v>
      </c>
      <c r="C34" s="20" t="s">
        <v>305</v>
      </c>
    </row>
    <row r="35" spans="1:3" ht="27" customHeight="1">
      <c r="A35" s="230"/>
      <c r="B35" s="11" t="s">
        <v>306</v>
      </c>
      <c r="C35" s="20" t="s">
        <v>307</v>
      </c>
    </row>
    <row r="36" spans="1:3" ht="27" customHeight="1">
      <c r="A36" s="231"/>
      <c r="B36" s="11" t="s">
        <v>308</v>
      </c>
      <c r="C36" s="20" t="s">
        <v>309</v>
      </c>
    </row>
  </sheetData>
  <mergeCells count="7">
    <mergeCell ref="A28:A36"/>
    <mergeCell ref="B5:C10"/>
    <mergeCell ref="A2:C2"/>
    <mergeCell ref="B4:C4"/>
    <mergeCell ref="A4:A10"/>
    <mergeCell ref="A12:A22"/>
    <mergeCell ref="A23:A27"/>
  </mergeCells>
  <phoneticPr fontId="22" type="noConversion"/>
  <pageMargins left="1.1023622047244095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topLeftCell="A25" workbookViewId="0">
      <selection sqref="A1:E37"/>
    </sheetView>
  </sheetViews>
  <sheetFormatPr defaultColWidth="6.875" defaultRowHeight="12.75" customHeight="1"/>
  <cols>
    <col min="1" max="1" width="23.625" style="42" customWidth="1"/>
    <col min="2" max="2" width="44.625" style="42" customWidth="1"/>
    <col min="3" max="3" width="20.375" style="42" customWidth="1"/>
    <col min="4" max="4" width="18.75" style="42" customWidth="1"/>
    <col min="5" max="5" width="16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spans="1:5" ht="20.100000000000001" customHeight="1">
      <c r="A1" s="43" t="s">
        <v>26</v>
      </c>
    </row>
    <row r="2" spans="1:5" ht="36" customHeight="1">
      <c r="A2" s="189" t="s">
        <v>27</v>
      </c>
      <c r="B2" s="190"/>
      <c r="C2" s="190"/>
      <c r="D2" s="190"/>
      <c r="E2" s="190"/>
    </row>
    <row r="3" spans="1:5" ht="20.100000000000001" customHeight="1">
      <c r="A3" s="121"/>
      <c r="B3" s="110"/>
      <c r="C3" s="110"/>
      <c r="D3" s="110"/>
      <c r="E3" s="110"/>
    </row>
    <row r="4" spans="1:5" ht="20.100000000000001" customHeight="1">
      <c r="A4" s="50"/>
      <c r="B4" s="49"/>
      <c r="C4" s="49"/>
      <c r="D4" s="49"/>
      <c r="E4" s="136" t="s">
        <v>3</v>
      </c>
    </row>
    <row r="5" spans="1:5" ht="24.75" customHeight="1">
      <c r="A5" s="200" t="s">
        <v>28</v>
      </c>
      <c r="B5" s="201"/>
      <c r="C5" s="202" t="s">
        <v>29</v>
      </c>
      <c r="D5" s="202"/>
      <c r="E5" s="202"/>
    </row>
    <row r="6" spans="1:5" ht="24.75" customHeight="1">
      <c r="A6" s="82" t="s">
        <v>30</v>
      </c>
      <c r="B6" s="82" t="s">
        <v>31</v>
      </c>
      <c r="C6" s="82" t="s">
        <v>32</v>
      </c>
      <c r="D6" s="82" t="s">
        <v>33</v>
      </c>
      <c r="E6" s="82" t="s">
        <v>34</v>
      </c>
    </row>
    <row r="7" spans="1:5" ht="24.75" customHeight="1">
      <c r="A7" s="175"/>
      <c r="B7" s="175" t="s">
        <v>8</v>
      </c>
      <c r="C7" s="137">
        <f>D7+E7</f>
        <v>4840.07</v>
      </c>
      <c r="D7" s="176">
        <v>1630.47</v>
      </c>
      <c r="E7" s="177">
        <v>3209.6</v>
      </c>
    </row>
    <row r="8" spans="1:5" ht="24.75" customHeight="1">
      <c r="A8" s="174" t="s">
        <v>35</v>
      </c>
      <c r="B8" s="174" t="s">
        <v>17</v>
      </c>
      <c r="C8" s="155">
        <f t="shared" ref="C8:C37" si="0">D8+E8</f>
        <v>156.56</v>
      </c>
      <c r="D8" s="139">
        <v>156.56</v>
      </c>
      <c r="E8" s="140">
        <v>0</v>
      </c>
    </row>
    <row r="9" spans="1:5" ht="24.75" customHeight="1">
      <c r="A9" s="53" t="s">
        <v>36</v>
      </c>
      <c r="B9" s="53" t="s">
        <v>37</v>
      </c>
      <c r="C9" s="155">
        <f t="shared" si="0"/>
        <v>156.56</v>
      </c>
      <c r="D9" s="139">
        <v>156.56</v>
      </c>
      <c r="E9" s="140">
        <v>0</v>
      </c>
    </row>
    <row r="10" spans="1:5" ht="24.75" customHeight="1">
      <c r="A10" s="53" t="s">
        <v>38</v>
      </c>
      <c r="B10" s="53" t="s">
        <v>39</v>
      </c>
      <c r="C10" s="138">
        <f t="shared" si="0"/>
        <v>91.04</v>
      </c>
      <c r="D10" s="139">
        <v>91.04</v>
      </c>
      <c r="E10" s="140">
        <v>0</v>
      </c>
    </row>
    <row r="11" spans="1:5" ht="24.75" customHeight="1">
      <c r="A11" s="53" t="s">
        <v>40</v>
      </c>
      <c r="B11" s="53" t="s">
        <v>41</v>
      </c>
      <c r="C11" s="138">
        <f t="shared" si="0"/>
        <v>45.52</v>
      </c>
      <c r="D11" s="139">
        <v>45.52</v>
      </c>
      <c r="E11" s="140">
        <v>0</v>
      </c>
    </row>
    <row r="12" spans="1:5" ht="24.75" customHeight="1">
      <c r="A12" s="53" t="s">
        <v>42</v>
      </c>
      <c r="B12" s="53" t="s">
        <v>43</v>
      </c>
      <c r="C12" s="138">
        <f t="shared" si="0"/>
        <v>20</v>
      </c>
      <c r="D12" s="139">
        <v>20</v>
      </c>
      <c r="E12" s="140">
        <v>0</v>
      </c>
    </row>
    <row r="13" spans="1:5" ht="24.75" customHeight="1">
      <c r="A13" s="53" t="s">
        <v>44</v>
      </c>
      <c r="B13" s="53" t="s">
        <v>19</v>
      </c>
      <c r="C13" s="138">
        <f t="shared" si="0"/>
        <v>77.459999999999994</v>
      </c>
      <c r="D13" s="139">
        <v>77.459999999999994</v>
      </c>
      <c r="E13" s="140">
        <v>0</v>
      </c>
    </row>
    <row r="14" spans="1:5" ht="24.75" customHeight="1">
      <c r="A14" s="53" t="s">
        <v>45</v>
      </c>
      <c r="B14" s="53" t="s">
        <v>46</v>
      </c>
      <c r="C14" s="138">
        <f t="shared" si="0"/>
        <v>77.459999999999994</v>
      </c>
      <c r="D14" s="139">
        <v>77.459999999999994</v>
      </c>
      <c r="E14" s="140">
        <v>0</v>
      </c>
    </row>
    <row r="15" spans="1:5" ht="24.75" customHeight="1">
      <c r="A15" s="53" t="s">
        <v>47</v>
      </c>
      <c r="B15" s="53" t="s">
        <v>48</v>
      </c>
      <c r="C15" s="138">
        <f t="shared" si="0"/>
        <v>22.66</v>
      </c>
      <c r="D15" s="139">
        <v>22.66</v>
      </c>
      <c r="E15" s="140">
        <v>0</v>
      </c>
    </row>
    <row r="16" spans="1:5" ht="24.75" customHeight="1">
      <c r="A16" s="53" t="s">
        <v>49</v>
      </c>
      <c r="B16" s="53" t="s">
        <v>50</v>
      </c>
      <c r="C16" s="138">
        <f t="shared" si="0"/>
        <v>25.71</v>
      </c>
      <c r="D16" s="139">
        <v>25.71</v>
      </c>
      <c r="E16" s="140">
        <v>0</v>
      </c>
    </row>
    <row r="17" spans="1:5" ht="24.75" customHeight="1">
      <c r="A17" s="53" t="s">
        <v>51</v>
      </c>
      <c r="B17" s="53" t="s">
        <v>52</v>
      </c>
      <c r="C17" s="138">
        <f t="shared" si="0"/>
        <v>18.850000000000001</v>
      </c>
      <c r="D17" s="139">
        <v>18.850000000000001</v>
      </c>
      <c r="E17" s="140">
        <v>0</v>
      </c>
    </row>
    <row r="18" spans="1:5" ht="24.75" customHeight="1">
      <c r="A18" s="53" t="s">
        <v>53</v>
      </c>
      <c r="B18" s="53" t="s">
        <v>54</v>
      </c>
      <c r="C18" s="138">
        <f t="shared" si="0"/>
        <v>10.24</v>
      </c>
      <c r="D18" s="139">
        <v>10.24</v>
      </c>
      <c r="E18" s="140">
        <v>0</v>
      </c>
    </row>
    <row r="19" spans="1:5" ht="24.75" customHeight="1">
      <c r="A19" s="53" t="s">
        <v>55</v>
      </c>
      <c r="B19" s="53" t="s">
        <v>21</v>
      </c>
      <c r="C19" s="138">
        <f t="shared" si="0"/>
        <v>111.24</v>
      </c>
      <c r="D19" s="139">
        <v>111.24</v>
      </c>
      <c r="E19" s="140">
        <v>0</v>
      </c>
    </row>
    <row r="20" spans="1:5" ht="24.75" customHeight="1">
      <c r="A20" s="53" t="s">
        <v>56</v>
      </c>
      <c r="B20" s="53" t="s">
        <v>57</v>
      </c>
      <c r="C20" s="138">
        <f t="shared" si="0"/>
        <v>111.24</v>
      </c>
      <c r="D20" s="139">
        <v>111.24</v>
      </c>
      <c r="E20" s="140">
        <v>0</v>
      </c>
    </row>
    <row r="21" spans="1:5" ht="24.75" customHeight="1">
      <c r="A21" s="53" t="s">
        <v>58</v>
      </c>
      <c r="B21" s="53" t="s">
        <v>59</v>
      </c>
      <c r="C21" s="138">
        <f t="shared" si="0"/>
        <v>111.24</v>
      </c>
      <c r="D21" s="139">
        <v>111.24</v>
      </c>
      <c r="E21" s="140">
        <v>0</v>
      </c>
    </row>
    <row r="22" spans="1:5" ht="24.75" customHeight="1">
      <c r="A22" s="53" t="s">
        <v>60</v>
      </c>
      <c r="B22" s="53" t="s">
        <v>22</v>
      </c>
      <c r="C22" s="138">
        <f t="shared" si="0"/>
        <v>4494.8099999999995</v>
      </c>
      <c r="D22" s="139">
        <v>1285.21</v>
      </c>
      <c r="E22" s="178">
        <v>3209.6</v>
      </c>
    </row>
    <row r="23" spans="1:5" ht="24.75" customHeight="1">
      <c r="A23" s="53" t="s">
        <v>61</v>
      </c>
      <c r="B23" s="53" t="s">
        <v>62</v>
      </c>
      <c r="C23" s="138">
        <f t="shared" si="0"/>
        <v>2887.69</v>
      </c>
      <c r="D23" s="139">
        <v>1285.21</v>
      </c>
      <c r="E23" s="179">
        <v>1602.48</v>
      </c>
    </row>
    <row r="24" spans="1:5" ht="24.75" customHeight="1">
      <c r="A24" s="53" t="s">
        <v>63</v>
      </c>
      <c r="B24" s="53" t="s">
        <v>64</v>
      </c>
      <c r="C24" s="138">
        <f t="shared" si="0"/>
        <v>637.23</v>
      </c>
      <c r="D24" s="139">
        <v>637.23</v>
      </c>
      <c r="E24" s="179">
        <v>0</v>
      </c>
    </row>
    <row r="25" spans="1:5" ht="24.75" customHeight="1">
      <c r="A25" s="53" t="s">
        <v>65</v>
      </c>
      <c r="B25" s="53" t="s">
        <v>66</v>
      </c>
      <c r="C25" s="138">
        <f t="shared" si="0"/>
        <v>70</v>
      </c>
      <c r="D25" s="139">
        <v>0</v>
      </c>
      <c r="E25" s="179">
        <v>70</v>
      </c>
    </row>
    <row r="26" spans="1:5" ht="24.75" customHeight="1">
      <c r="A26" s="53" t="s">
        <v>67</v>
      </c>
      <c r="B26" s="53" t="s">
        <v>68</v>
      </c>
      <c r="C26" s="138">
        <f t="shared" si="0"/>
        <v>288.98</v>
      </c>
      <c r="D26" s="139">
        <v>0</v>
      </c>
      <c r="E26" s="179">
        <v>288.98</v>
      </c>
    </row>
    <row r="27" spans="1:5" ht="24.75" customHeight="1">
      <c r="A27" s="53" t="s">
        <v>69</v>
      </c>
      <c r="B27" s="53" t="s">
        <v>70</v>
      </c>
      <c r="C27" s="138">
        <f t="shared" si="0"/>
        <v>1783.48</v>
      </c>
      <c r="D27" s="139">
        <v>647.98</v>
      </c>
      <c r="E27" s="178">
        <v>1135.5</v>
      </c>
    </row>
    <row r="28" spans="1:5" ht="24.75" customHeight="1">
      <c r="A28" s="53" t="s">
        <v>71</v>
      </c>
      <c r="B28" s="53" t="s">
        <v>72</v>
      </c>
      <c r="C28" s="138">
        <f t="shared" si="0"/>
        <v>108</v>
      </c>
      <c r="D28" s="139"/>
      <c r="E28" s="178">
        <v>108</v>
      </c>
    </row>
    <row r="29" spans="1:5" s="44" customFormat="1" ht="24.75" customHeight="1">
      <c r="A29" s="53" t="s">
        <v>73</v>
      </c>
      <c r="B29" s="53" t="s">
        <v>74</v>
      </c>
      <c r="C29" s="138">
        <f t="shared" si="0"/>
        <v>0</v>
      </c>
      <c r="D29" s="139"/>
      <c r="E29" s="140">
        <v>0</v>
      </c>
    </row>
    <row r="30" spans="1:5" ht="24.75" customHeight="1">
      <c r="A30" s="53" t="s">
        <v>75</v>
      </c>
      <c r="B30" s="53" t="s">
        <v>76</v>
      </c>
      <c r="C30" s="138">
        <f t="shared" si="0"/>
        <v>0</v>
      </c>
      <c r="D30" s="139"/>
      <c r="E30" s="140">
        <v>0</v>
      </c>
    </row>
    <row r="31" spans="1:5" ht="24.75" customHeight="1">
      <c r="A31" s="53" t="s">
        <v>77</v>
      </c>
      <c r="B31" s="53" t="s">
        <v>78</v>
      </c>
      <c r="C31" s="138">
        <f t="shared" si="0"/>
        <v>0</v>
      </c>
      <c r="D31" s="139"/>
      <c r="E31" s="140">
        <v>0</v>
      </c>
    </row>
    <row r="32" spans="1:5" ht="24.75" customHeight="1">
      <c r="A32" s="53" t="s">
        <v>79</v>
      </c>
      <c r="B32" s="53" t="s">
        <v>80</v>
      </c>
      <c r="C32" s="138">
        <f t="shared" si="0"/>
        <v>1607.12</v>
      </c>
      <c r="D32" s="139"/>
      <c r="E32" s="178">
        <v>1607.12</v>
      </c>
    </row>
    <row r="33" spans="1:5" ht="24.75" customHeight="1">
      <c r="A33" s="53" t="s">
        <v>81</v>
      </c>
      <c r="B33" s="53" t="s">
        <v>82</v>
      </c>
      <c r="C33" s="138">
        <f t="shared" si="0"/>
        <v>0</v>
      </c>
      <c r="D33" s="139"/>
      <c r="E33" s="179">
        <v>0</v>
      </c>
    </row>
    <row r="34" spans="1:5" ht="24.75" customHeight="1">
      <c r="A34" s="53" t="s">
        <v>83</v>
      </c>
      <c r="B34" s="53" t="s">
        <v>84</v>
      </c>
      <c r="C34" s="138">
        <f t="shared" si="0"/>
        <v>1588</v>
      </c>
      <c r="D34" s="139"/>
      <c r="E34" s="178">
        <v>1588</v>
      </c>
    </row>
    <row r="35" spans="1:5" ht="24.75" customHeight="1">
      <c r="A35" s="53" t="s">
        <v>85</v>
      </c>
      <c r="B35" s="58" t="s">
        <v>86</v>
      </c>
      <c r="C35" s="138">
        <f t="shared" si="0"/>
        <v>19.12</v>
      </c>
      <c r="D35" s="139"/>
      <c r="E35" s="178">
        <v>19.12</v>
      </c>
    </row>
    <row r="36" spans="1:5" ht="24.75" customHeight="1">
      <c r="A36" s="53" t="s">
        <v>87</v>
      </c>
      <c r="B36" s="58" t="s">
        <v>88</v>
      </c>
      <c r="C36" s="138">
        <f t="shared" si="0"/>
        <v>0</v>
      </c>
      <c r="D36" s="139"/>
      <c r="E36" s="140">
        <v>0</v>
      </c>
    </row>
    <row r="37" spans="1:5" ht="24.75" customHeight="1">
      <c r="A37" s="53" t="s">
        <v>87</v>
      </c>
      <c r="B37" s="58" t="s">
        <v>88</v>
      </c>
      <c r="C37" s="138">
        <f t="shared" si="0"/>
        <v>0</v>
      </c>
      <c r="D37" s="139"/>
      <c r="E37" s="140">
        <v>0</v>
      </c>
    </row>
    <row r="38" spans="1:5" ht="12.75" customHeight="1">
      <c r="B38" s="44"/>
    </row>
  </sheetData>
  <mergeCells count="2">
    <mergeCell ref="A5:B5"/>
    <mergeCell ref="C5:E5"/>
  </mergeCells>
  <phoneticPr fontId="22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showZeros="0" workbookViewId="0">
      <selection activeCell="D53" sqref="D53"/>
    </sheetView>
  </sheetViews>
  <sheetFormatPr defaultColWidth="6.875" defaultRowHeight="20.100000000000001" customHeight="1"/>
  <cols>
    <col min="1" max="1" width="14.5" style="42" customWidth="1"/>
    <col min="2" max="2" width="33.375" style="42" customWidth="1"/>
    <col min="3" max="3" width="20.625" style="42" customWidth="1"/>
    <col min="4" max="4" width="19.5" style="42" customWidth="1"/>
    <col min="5" max="5" width="22.1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spans="1:11" ht="20.100000000000001" customHeight="1">
      <c r="A1" s="43" t="s">
        <v>89</v>
      </c>
      <c r="E1" s="130"/>
    </row>
    <row r="2" spans="1:11" ht="44.25" customHeight="1">
      <c r="A2" s="189" t="s">
        <v>90</v>
      </c>
      <c r="B2" s="191"/>
      <c r="C2" s="191"/>
      <c r="D2" s="191"/>
      <c r="E2" s="191"/>
    </row>
    <row r="3" spans="1:11" ht="20.100000000000001" customHeight="1">
      <c r="A3" s="131"/>
      <c r="B3" s="131"/>
      <c r="C3" s="131"/>
      <c r="D3" s="131"/>
      <c r="E3" s="131"/>
    </row>
    <row r="4" spans="1:11" s="122" customFormat="1" ht="20.100000000000001" customHeight="1">
      <c r="A4" s="50"/>
      <c r="B4" s="49"/>
      <c r="C4" s="49"/>
      <c r="D4" s="49"/>
      <c r="E4" s="132" t="s">
        <v>3</v>
      </c>
    </row>
    <row r="5" spans="1:11" s="122" customFormat="1" ht="20.100000000000001" customHeight="1">
      <c r="A5" s="202" t="s">
        <v>91</v>
      </c>
      <c r="B5" s="202"/>
      <c r="C5" s="202" t="s">
        <v>92</v>
      </c>
      <c r="D5" s="202"/>
      <c r="E5" s="202"/>
    </row>
    <row r="6" spans="1:11" s="122" customFormat="1" ht="20.100000000000001" customHeight="1">
      <c r="A6" s="67" t="s">
        <v>30</v>
      </c>
      <c r="B6" s="67" t="s">
        <v>31</v>
      </c>
      <c r="C6" s="67" t="s">
        <v>8</v>
      </c>
      <c r="D6" s="67" t="s">
        <v>93</v>
      </c>
      <c r="E6" s="67" t="s">
        <v>94</v>
      </c>
    </row>
    <row r="7" spans="1:11" s="122" customFormat="1" ht="22.5" customHeight="1">
      <c r="A7" s="133" t="s">
        <v>95</v>
      </c>
      <c r="B7" s="134" t="s">
        <v>96</v>
      </c>
      <c r="C7" s="55">
        <v>1630.47</v>
      </c>
      <c r="D7" s="55">
        <v>1302.78</v>
      </c>
      <c r="E7" s="55">
        <v>327.69</v>
      </c>
      <c r="J7" s="108"/>
    </row>
    <row r="8" spans="1:11" s="122" customFormat="1" ht="22.5" customHeight="1">
      <c r="A8" s="53" t="s">
        <v>97</v>
      </c>
      <c r="B8" s="53" t="s">
        <v>98</v>
      </c>
      <c r="C8" s="135">
        <v>1282.78</v>
      </c>
      <c r="D8" s="135">
        <v>1282.78</v>
      </c>
      <c r="E8" s="55">
        <v>0</v>
      </c>
      <c r="G8" s="108"/>
    </row>
    <row r="9" spans="1:11" s="122" customFormat="1" ht="22.5" customHeight="1">
      <c r="A9" s="53" t="s">
        <v>99</v>
      </c>
      <c r="B9" s="53" t="s">
        <v>100</v>
      </c>
      <c r="C9" s="55">
        <v>287.27999999999997</v>
      </c>
      <c r="D9" s="55">
        <v>287.27999999999997</v>
      </c>
      <c r="E9" s="55">
        <v>0</v>
      </c>
      <c r="F9" s="108"/>
      <c r="G9" s="108"/>
      <c r="K9" s="108"/>
    </row>
    <row r="10" spans="1:11" s="122" customFormat="1" ht="22.5" customHeight="1">
      <c r="A10" s="53" t="s">
        <v>101</v>
      </c>
      <c r="B10" s="53" t="s">
        <v>102</v>
      </c>
      <c r="C10" s="55">
        <v>132.28</v>
      </c>
      <c r="D10" s="55">
        <v>132.28</v>
      </c>
      <c r="E10" s="55">
        <v>0</v>
      </c>
      <c r="F10" s="108"/>
      <c r="H10" s="108"/>
    </row>
    <row r="11" spans="1:11" s="122" customFormat="1" ht="22.5" customHeight="1">
      <c r="A11" s="53" t="s">
        <v>103</v>
      </c>
      <c r="B11" s="53" t="s">
        <v>104</v>
      </c>
      <c r="C11" s="55">
        <v>108.8</v>
      </c>
      <c r="D11" s="55">
        <v>108.8</v>
      </c>
      <c r="E11" s="55">
        <v>0</v>
      </c>
      <c r="F11" s="108"/>
      <c r="H11" s="108"/>
    </row>
    <row r="12" spans="1:11" s="122" customFormat="1" ht="22.5" customHeight="1">
      <c r="A12" s="53" t="s">
        <v>105</v>
      </c>
      <c r="B12" s="53" t="s">
        <v>106</v>
      </c>
      <c r="C12" s="55">
        <v>130.22999999999999</v>
      </c>
      <c r="D12" s="55">
        <v>130.22999999999999</v>
      </c>
      <c r="E12" s="55">
        <v>0</v>
      </c>
      <c r="F12" s="108"/>
      <c r="G12" s="108"/>
      <c r="H12" s="108"/>
    </row>
    <row r="13" spans="1:11" s="122" customFormat="1" ht="22.5" customHeight="1">
      <c r="A13" s="53" t="s">
        <v>107</v>
      </c>
      <c r="B13" s="53" t="s">
        <v>108</v>
      </c>
      <c r="C13" s="55">
        <v>91.04</v>
      </c>
      <c r="D13" s="55">
        <v>91.04</v>
      </c>
      <c r="E13" s="55">
        <v>0</v>
      </c>
      <c r="F13" s="108"/>
      <c r="J13" s="108"/>
    </row>
    <row r="14" spans="1:11" s="122" customFormat="1" ht="22.5" customHeight="1">
      <c r="A14" s="53" t="s">
        <v>109</v>
      </c>
      <c r="B14" s="53" t="s">
        <v>110</v>
      </c>
      <c r="C14" s="55">
        <v>45.52</v>
      </c>
      <c r="D14" s="55">
        <v>45.52</v>
      </c>
      <c r="E14" s="55">
        <v>0</v>
      </c>
      <c r="F14" s="108"/>
      <c r="G14" s="108"/>
      <c r="K14" s="108"/>
    </row>
    <row r="15" spans="1:11" s="122" customFormat="1" ht="22.5" customHeight="1">
      <c r="A15" s="53" t="s">
        <v>111</v>
      </c>
      <c r="B15" s="53" t="s">
        <v>112</v>
      </c>
      <c r="C15" s="55">
        <v>48.37</v>
      </c>
      <c r="D15" s="55">
        <v>48.37</v>
      </c>
      <c r="E15" s="55">
        <v>0</v>
      </c>
      <c r="F15" s="108"/>
      <c r="G15" s="108"/>
      <c r="H15" s="108"/>
      <c r="K15" s="108"/>
    </row>
    <row r="16" spans="1:11" s="122" customFormat="1" ht="22.5" customHeight="1">
      <c r="A16" s="53" t="s">
        <v>113</v>
      </c>
      <c r="B16" s="53" t="s">
        <v>114</v>
      </c>
      <c r="C16" s="55">
        <v>18.850000000000001</v>
      </c>
      <c r="D16" s="55">
        <v>18.850000000000001</v>
      </c>
      <c r="E16" s="55">
        <v>0</v>
      </c>
      <c r="F16" s="108"/>
      <c r="G16" s="108"/>
      <c r="K16" s="108"/>
    </row>
    <row r="17" spans="1:16" s="122" customFormat="1" ht="22.5" customHeight="1">
      <c r="A17" s="53" t="s">
        <v>115</v>
      </c>
      <c r="B17" s="53" t="s">
        <v>116</v>
      </c>
      <c r="C17" s="55">
        <v>18.07</v>
      </c>
      <c r="D17" s="55">
        <v>18.07</v>
      </c>
      <c r="E17" s="55">
        <v>0</v>
      </c>
      <c r="F17" s="108"/>
      <c r="G17" s="108"/>
      <c r="K17" s="108"/>
    </row>
    <row r="18" spans="1:16" s="122" customFormat="1" ht="22.5" customHeight="1">
      <c r="A18" s="53" t="s">
        <v>117</v>
      </c>
      <c r="B18" s="53" t="s">
        <v>118</v>
      </c>
      <c r="C18" s="55">
        <v>111.24</v>
      </c>
      <c r="D18" s="55">
        <v>111.24</v>
      </c>
      <c r="E18" s="55">
        <v>0</v>
      </c>
      <c r="F18" s="108"/>
      <c r="G18" s="108"/>
      <c r="K18" s="108"/>
    </row>
    <row r="19" spans="1:16" s="122" customFormat="1" ht="22.5" customHeight="1">
      <c r="A19" s="53" t="s">
        <v>119</v>
      </c>
      <c r="B19" s="53" t="s">
        <v>120</v>
      </c>
      <c r="C19" s="55">
        <v>291.10000000000002</v>
      </c>
      <c r="D19" s="55">
        <v>291.10000000000002</v>
      </c>
      <c r="E19" s="55">
        <v>0</v>
      </c>
      <c r="F19" s="108"/>
      <c r="G19" s="108"/>
      <c r="I19" s="108"/>
      <c r="K19" s="108"/>
    </row>
    <row r="20" spans="1:16" s="122" customFormat="1" ht="22.5" customHeight="1">
      <c r="A20" s="53" t="s">
        <v>121</v>
      </c>
      <c r="B20" s="53" t="s">
        <v>122</v>
      </c>
      <c r="C20" s="55">
        <v>327.69</v>
      </c>
      <c r="D20" s="55">
        <v>0</v>
      </c>
      <c r="E20" s="55">
        <v>327.69</v>
      </c>
      <c r="F20" s="108"/>
      <c r="G20" s="108"/>
      <c r="K20" s="108"/>
    </row>
    <row r="21" spans="1:16" s="122" customFormat="1" ht="22.5" customHeight="1">
      <c r="A21" s="53" t="s">
        <v>123</v>
      </c>
      <c r="B21" s="53" t="s">
        <v>124</v>
      </c>
      <c r="C21" s="135">
        <v>30</v>
      </c>
      <c r="D21" s="135">
        <v>0</v>
      </c>
      <c r="E21" s="55">
        <v>30</v>
      </c>
      <c r="F21" s="108"/>
      <c r="G21" s="108"/>
    </row>
    <row r="22" spans="1:16" s="122" customFormat="1" ht="22.5" customHeight="1">
      <c r="A22" s="53" t="s">
        <v>125</v>
      </c>
      <c r="B22" s="53" t="s">
        <v>126</v>
      </c>
      <c r="C22" s="55">
        <v>0</v>
      </c>
      <c r="D22" s="55">
        <v>0</v>
      </c>
      <c r="E22" s="55">
        <v>0</v>
      </c>
      <c r="F22" s="108"/>
      <c r="G22" s="108"/>
      <c r="H22" s="108"/>
      <c r="N22" s="108"/>
    </row>
    <row r="23" spans="1:16" s="122" customFormat="1" ht="22.5" customHeight="1">
      <c r="A23" s="53" t="s">
        <v>127</v>
      </c>
      <c r="B23" s="53" t="s">
        <v>128</v>
      </c>
      <c r="C23" s="55">
        <v>1</v>
      </c>
      <c r="D23" s="55">
        <v>0</v>
      </c>
      <c r="E23" s="55">
        <v>1</v>
      </c>
      <c r="F23" s="108"/>
      <c r="G23" s="108"/>
    </row>
    <row r="24" spans="1:16" s="122" customFormat="1" ht="22.5" customHeight="1">
      <c r="A24" s="53" t="s">
        <v>129</v>
      </c>
      <c r="B24" s="53" t="s">
        <v>130</v>
      </c>
      <c r="C24" s="55">
        <v>9</v>
      </c>
      <c r="D24" s="55">
        <v>0</v>
      </c>
      <c r="E24" s="55">
        <v>9</v>
      </c>
      <c r="F24" s="108"/>
      <c r="H24" s="108"/>
      <c r="J24" s="108"/>
    </row>
    <row r="25" spans="1:16" s="122" customFormat="1" ht="22.5" customHeight="1">
      <c r="A25" s="53" t="s">
        <v>131</v>
      </c>
      <c r="B25" s="53" t="s">
        <v>132</v>
      </c>
      <c r="C25" s="55">
        <v>22.25</v>
      </c>
      <c r="D25" s="55">
        <v>0</v>
      </c>
      <c r="E25" s="55">
        <v>22.25</v>
      </c>
      <c r="F25" s="108"/>
      <c r="G25" s="108"/>
      <c r="H25" s="108"/>
    </row>
    <row r="26" spans="1:16" s="122" customFormat="1" ht="22.5" customHeight="1">
      <c r="A26" s="53" t="s">
        <v>133</v>
      </c>
      <c r="B26" s="53" t="s">
        <v>134</v>
      </c>
      <c r="C26" s="55">
        <v>0</v>
      </c>
      <c r="D26" s="55">
        <v>0</v>
      </c>
      <c r="E26" s="55">
        <v>0</v>
      </c>
      <c r="F26" s="108"/>
    </row>
    <row r="27" spans="1:16" s="122" customFormat="1" ht="22.5" customHeight="1">
      <c r="A27" s="53" t="s">
        <v>135</v>
      </c>
      <c r="B27" s="53" t="s">
        <v>136</v>
      </c>
      <c r="C27" s="55">
        <v>122.6</v>
      </c>
      <c r="D27" s="55">
        <v>0</v>
      </c>
      <c r="E27" s="55">
        <v>122.6</v>
      </c>
      <c r="F27" s="108"/>
      <c r="G27" s="108"/>
      <c r="I27" s="108"/>
      <c r="L27" s="108"/>
    </row>
    <row r="28" spans="1:16" s="122" customFormat="1" ht="22.5" customHeight="1">
      <c r="A28" s="53" t="s">
        <v>137</v>
      </c>
      <c r="B28" s="53" t="s">
        <v>138</v>
      </c>
      <c r="C28" s="55">
        <v>0</v>
      </c>
      <c r="D28" s="55">
        <v>0</v>
      </c>
      <c r="E28" s="55">
        <v>0</v>
      </c>
      <c r="F28" s="108"/>
      <c r="G28" s="108"/>
      <c r="H28" s="108"/>
    </row>
    <row r="29" spans="1:16" s="122" customFormat="1" ht="22.5" customHeight="1">
      <c r="A29" s="53" t="s">
        <v>139</v>
      </c>
      <c r="B29" s="53" t="s">
        <v>140</v>
      </c>
      <c r="C29" s="55">
        <v>0</v>
      </c>
      <c r="D29" s="55">
        <v>0</v>
      </c>
      <c r="E29" s="55">
        <v>0</v>
      </c>
      <c r="F29" s="108"/>
      <c r="G29" s="108"/>
    </row>
    <row r="30" spans="1:16" s="122" customFormat="1" ht="22.5" customHeight="1">
      <c r="A30" s="53" t="s">
        <v>141</v>
      </c>
      <c r="B30" s="53" t="s">
        <v>142</v>
      </c>
      <c r="C30" s="55">
        <v>7</v>
      </c>
      <c r="D30" s="55">
        <v>0</v>
      </c>
      <c r="E30" s="55">
        <v>7</v>
      </c>
      <c r="F30" s="108"/>
      <c r="G30" s="108"/>
    </row>
    <row r="31" spans="1:16" s="122" customFormat="1" ht="22.5" customHeight="1">
      <c r="A31" s="53" t="s">
        <v>143</v>
      </c>
      <c r="B31" s="53" t="s">
        <v>144</v>
      </c>
      <c r="C31" s="55">
        <v>4.3099999999999996</v>
      </c>
      <c r="D31" s="55">
        <v>0</v>
      </c>
      <c r="E31" s="55">
        <v>4.3099999999999996</v>
      </c>
      <c r="F31" s="108"/>
      <c r="G31" s="108"/>
    </row>
    <row r="32" spans="1:16" s="122" customFormat="1" ht="22.5" customHeight="1">
      <c r="A32" s="53" t="s">
        <v>145</v>
      </c>
      <c r="B32" s="53" t="s">
        <v>146</v>
      </c>
      <c r="C32" s="55">
        <v>5</v>
      </c>
      <c r="D32" s="55">
        <v>0</v>
      </c>
      <c r="E32" s="55">
        <v>5</v>
      </c>
      <c r="F32" s="108"/>
      <c r="G32" s="108"/>
      <c r="P32" s="108"/>
    </row>
    <row r="33" spans="1:19" s="122" customFormat="1" ht="22.5" customHeight="1">
      <c r="A33" s="53" t="s">
        <v>147</v>
      </c>
      <c r="B33" s="53" t="s">
        <v>148</v>
      </c>
      <c r="C33" s="55">
        <v>0</v>
      </c>
      <c r="D33" s="55">
        <v>0</v>
      </c>
      <c r="E33" s="55">
        <v>0</v>
      </c>
      <c r="F33" s="108"/>
      <c r="G33" s="108"/>
      <c r="H33" s="108"/>
      <c r="K33" s="108"/>
    </row>
    <row r="34" spans="1:19" s="122" customFormat="1" ht="22.5" customHeight="1">
      <c r="A34" s="53" t="s">
        <v>149</v>
      </c>
      <c r="B34" s="53" t="s">
        <v>150</v>
      </c>
      <c r="C34" s="55">
        <v>0</v>
      </c>
      <c r="D34" s="55">
        <v>0</v>
      </c>
      <c r="E34" s="55">
        <v>0</v>
      </c>
      <c r="F34" s="108"/>
      <c r="G34" s="108"/>
      <c r="H34" s="108"/>
      <c r="I34" s="108"/>
    </row>
    <row r="35" spans="1:19" s="122" customFormat="1" ht="22.5" customHeight="1">
      <c r="A35" s="53" t="s">
        <v>151</v>
      </c>
      <c r="B35" s="53" t="s">
        <v>152</v>
      </c>
      <c r="C35" s="55">
        <v>0</v>
      </c>
      <c r="D35" s="55">
        <v>0</v>
      </c>
      <c r="E35" s="55">
        <v>0</v>
      </c>
      <c r="F35" s="108"/>
      <c r="G35" s="108"/>
      <c r="H35" s="108"/>
      <c r="I35" s="108"/>
      <c r="J35" s="108"/>
    </row>
    <row r="36" spans="1:19" s="122" customFormat="1" ht="22.5" customHeight="1">
      <c r="A36" s="53" t="s">
        <v>153</v>
      </c>
      <c r="B36" s="53" t="s">
        <v>154</v>
      </c>
      <c r="C36" s="55">
        <v>40.82</v>
      </c>
      <c r="D36" s="55">
        <v>0</v>
      </c>
      <c r="E36" s="55">
        <v>40.82</v>
      </c>
      <c r="F36" s="108"/>
      <c r="G36" s="108"/>
      <c r="H36" s="108"/>
    </row>
    <row r="37" spans="1:19" s="122" customFormat="1" ht="22.5" customHeight="1">
      <c r="A37" s="53" t="s">
        <v>155</v>
      </c>
      <c r="B37" s="53" t="s">
        <v>156</v>
      </c>
      <c r="C37" s="55">
        <v>10.19</v>
      </c>
      <c r="D37" s="55">
        <v>0</v>
      </c>
      <c r="E37" s="55">
        <v>10.19</v>
      </c>
      <c r="F37" s="108"/>
      <c r="I37" s="108"/>
    </row>
    <row r="38" spans="1:19" s="122" customFormat="1" ht="22.5" customHeight="1">
      <c r="A38" s="53" t="s">
        <v>157</v>
      </c>
      <c r="B38" s="53" t="s">
        <v>158</v>
      </c>
      <c r="C38" s="55">
        <v>11</v>
      </c>
      <c r="D38" s="55">
        <v>0</v>
      </c>
      <c r="E38" s="55">
        <v>11</v>
      </c>
      <c r="F38" s="108"/>
      <c r="G38" s="108"/>
      <c r="H38" s="108"/>
    </row>
    <row r="39" spans="1:19" s="122" customFormat="1" ht="22.5" customHeight="1">
      <c r="A39" s="53" t="s">
        <v>159</v>
      </c>
      <c r="B39" s="53" t="s">
        <v>160</v>
      </c>
      <c r="C39" s="55">
        <v>25.17</v>
      </c>
      <c r="D39" s="55">
        <v>0</v>
      </c>
      <c r="E39" s="55">
        <v>25.17</v>
      </c>
      <c r="F39" s="108"/>
    </row>
    <row r="40" spans="1:19" s="122" customFormat="1" ht="22.5" customHeight="1">
      <c r="A40" s="53" t="s">
        <v>161</v>
      </c>
      <c r="B40" s="53" t="s">
        <v>162</v>
      </c>
      <c r="C40" s="55">
        <v>39.35</v>
      </c>
      <c r="D40" s="55">
        <v>0</v>
      </c>
      <c r="E40" s="55">
        <v>39.35</v>
      </c>
      <c r="F40" s="108"/>
      <c r="G40" s="108"/>
      <c r="H40" s="108"/>
    </row>
    <row r="41" spans="1:19" s="122" customFormat="1" ht="22.5" customHeight="1">
      <c r="A41" s="53" t="s">
        <v>163</v>
      </c>
      <c r="B41" s="53" t="s">
        <v>164</v>
      </c>
      <c r="C41" s="55">
        <v>20</v>
      </c>
      <c r="D41" s="55">
        <v>20</v>
      </c>
      <c r="E41" s="55">
        <v>0</v>
      </c>
      <c r="F41" s="108"/>
      <c r="G41" s="108"/>
      <c r="H41" s="108"/>
    </row>
    <row r="42" spans="1:19" s="122" customFormat="1" ht="22.5" customHeight="1">
      <c r="A42" s="53" t="s">
        <v>165</v>
      </c>
      <c r="B42" s="53" t="s">
        <v>166</v>
      </c>
      <c r="C42" s="55">
        <v>20</v>
      </c>
      <c r="D42" s="55">
        <v>20</v>
      </c>
      <c r="E42" s="55">
        <v>0</v>
      </c>
      <c r="F42" s="108"/>
      <c r="G42" s="108"/>
      <c r="J42" s="108"/>
      <c r="S42" s="108"/>
    </row>
    <row r="43" spans="1:19" s="122" customFormat="1" ht="22.5" customHeight="1">
      <c r="A43" s="53" t="s">
        <v>167</v>
      </c>
      <c r="B43" s="53" t="s">
        <v>168</v>
      </c>
      <c r="C43" s="55">
        <v>0</v>
      </c>
      <c r="D43" s="55">
        <v>0</v>
      </c>
      <c r="E43" s="55">
        <v>0</v>
      </c>
      <c r="F43" s="108"/>
      <c r="G43" s="108"/>
    </row>
    <row r="44" spans="1:19" s="122" customFormat="1" ht="22.5" customHeight="1">
      <c r="A44" s="53" t="s">
        <v>169</v>
      </c>
      <c r="B44" s="53" t="s">
        <v>170</v>
      </c>
      <c r="C44" s="55">
        <v>0</v>
      </c>
      <c r="D44" s="55">
        <v>0</v>
      </c>
      <c r="E44" s="55">
        <v>0</v>
      </c>
      <c r="F44" s="108"/>
      <c r="G44" s="108"/>
      <c r="H44" s="108"/>
      <c r="I44" s="108"/>
    </row>
    <row r="45" spans="1:19" s="122" customFormat="1" ht="22.5" customHeight="1">
      <c r="A45" s="53" t="s">
        <v>171</v>
      </c>
      <c r="B45" s="53" t="s">
        <v>172</v>
      </c>
      <c r="C45" s="55">
        <v>0</v>
      </c>
      <c r="D45" s="55">
        <v>0</v>
      </c>
      <c r="E45" s="55">
        <v>0</v>
      </c>
      <c r="F45" s="108"/>
      <c r="G45" s="108"/>
    </row>
    <row r="46" spans="1:19" s="122" customFormat="1" ht="22.5" customHeight="1">
      <c r="A46" s="53" t="s">
        <v>173</v>
      </c>
      <c r="B46" s="53" t="s">
        <v>174</v>
      </c>
      <c r="C46" s="55">
        <v>0</v>
      </c>
      <c r="D46" s="55">
        <v>0</v>
      </c>
      <c r="E46" s="55">
        <v>0</v>
      </c>
      <c r="F46" s="108"/>
      <c r="G46" s="108"/>
      <c r="I46" s="108"/>
      <c r="P46" s="108"/>
    </row>
    <row r="47" spans="1:19" s="122" customFormat="1" ht="22.5" customHeight="1">
      <c r="A47" s="53" t="s">
        <v>175</v>
      </c>
      <c r="B47" s="53" t="s">
        <v>176</v>
      </c>
      <c r="C47" s="55">
        <v>0</v>
      </c>
      <c r="D47" s="55">
        <v>0</v>
      </c>
      <c r="E47" s="55">
        <v>0</v>
      </c>
      <c r="F47" s="108"/>
      <c r="G47" s="108"/>
      <c r="H47" s="108"/>
      <c r="P47" s="108"/>
    </row>
    <row r="48" spans="1:19" s="122" customFormat="1" ht="22.5" customHeight="1">
      <c r="A48" s="53" t="s">
        <v>177</v>
      </c>
      <c r="B48" s="53" t="s">
        <v>178</v>
      </c>
      <c r="C48" s="55">
        <v>0</v>
      </c>
      <c r="D48" s="55">
        <v>0</v>
      </c>
      <c r="E48" s="55">
        <v>0</v>
      </c>
      <c r="F48" s="108"/>
      <c r="G48" s="108"/>
      <c r="H48" s="108"/>
      <c r="J48" s="108"/>
    </row>
    <row r="49" spans="4:14" ht="20.100000000000001" customHeight="1">
      <c r="D49" s="44">
        <v>0</v>
      </c>
      <c r="E49" s="44">
        <v>0</v>
      </c>
      <c r="F49" s="44"/>
      <c r="N49" s="44"/>
    </row>
  </sheetData>
  <mergeCells count="2">
    <mergeCell ref="A5:B5"/>
    <mergeCell ref="C5:E5"/>
  </mergeCells>
  <phoneticPr fontId="22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G2" sqref="G2:L2"/>
    </sheetView>
  </sheetViews>
  <sheetFormatPr defaultColWidth="6.875" defaultRowHeight="12.75" customHeight="1"/>
  <cols>
    <col min="1" max="6" width="11.625" style="42" hidden="1" customWidth="1"/>
    <col min="7" max="12" width="19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spans="1:12" ht="20.100000000000001" customHeight="1">
      <c r="A1" s="43" t="s">
        <v>179</v>
      </c>
      <c r="G1" s="120" t="s">
        <v>180</v>
      </c>
      <c r="L1" s="127"/>
    </row>
    <row r="2" spans="1:12" ht="42" customHeight="1">
      <c r="A2" s="109" t="s">
        <v>181</v>
      </c>
      <c r="B2" s="110"/>
      <c r="C2" s="110"/>
      <c r="D2" s="110"/>
      <c r="E2" s="110"/>
      <c r="F2" s="110"/>
      <c r="G2" s="192" t="s">
        <v>182</v>
      </c>
      <c r="H2" s="190"/>
      <c r="I2" s="190"/>
      <c r="J2" s="190"/>
      <c r="K2" s="190"/>
      <c r="L2" s="190"/>
    </row>
    <row r="3" spans="1:12" ht="20.100000000000001" customHeight="1">
      <c r="A3" s="12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20.100000000000001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1" t="s">
        <v>3</v>
      </c>
    </row>
    <row r="5" spans="1:12" ht="28.5" customHeight="1">
      <c r="A5" s="202" t="s">
        <v>183</v>
      </c>
      <c r="B5" s="202"/>
      <c r="C5" s="202"/>
      <c r="D5" s="202"/>
      <c r="E5" s="202"/>
      <c r="F5" s="200"/>
      <c r="G5" s="202" t="s">
        <v>29</v>
      </c>
      <c r="H5" s="202"/>
      <c r="I5" s="202"/>
      <c r="J5" s="202"/>
      <c r="K5" s="202"/>
      <c r="L5" s="202"/>
    </row>
    <row r="6" spans="1:12" ht="28.5" customHeight="1">
      <c r="A6" s="203" t="s">
        <v>8</v>
      </c>
      <c r="B6" s="205" t="s">
        <v>184</v>
      </c>
      <c r="C6" s="203" t="s">
        <v>185</v>
      </c>
      <c r="D6" s="203"/>
      <c r="E6" s="203"/>
      <c r="F6" s="207" t="s">
        <v>186</v>
      </c>
      <c r="G6" s="202" t="s">
        <v>8</v>
      </c>
      <c r="H6" s="208" t="s">
        <v>184</v>
      </c>
      <c r="I6" s="202" t="s">
        <v>185</v>
      </c>
      <c r="J6" s="202"/>
      <c r="K6" s="202"/>
      <c r="L6" s="202" t="s">
        <v>186</v>
      </c>
    </row>
    <row r="7" spans="1:12" ht="28.5" customHeight="1">
      <c r="A7" s="204"/>
      <c r="B7" s="206"/>
      <c r="C7" s="114" t="s">
        <v>32</v>
      </c>
      <c r="D7" s="123" t="s">
        <v>187</v>
      </c>
      <c r="E7" s="123" t="s">
        <v>188</v>
      </c>
      <c r="F7" s="204"/>
      <c r="G7" s="202"/>
      <c r="H7" s="208"/>
      <c r="I7" s="67" t="s">
        <v>32</v>
      </c>
      <c r="J7" s="33" t="s">
        <v>187</v>
      </c>
      <c r="K7" s="33" t="s">
        <v>188</v>
      </c>
      <c r="L7" s="202"/>
    </row>
    <row r="8" spans="1:12" ht="28.5" customHeight="1">
      <c r="A8" s="124"/>
      <c r="B8" s="124"/>
      <c r="C8" s="124"/>
      <c r="D8" s="124"/>
      <c r="E8" s="124"/>
      <c r="F8" s="125"/>
      <c r="G8" s="126">
        <v>33.6</v>
      </c>
      <c r="H8" s="55"/>
      <c r="I8" s="128">
        <v>11</v>
      </c>
      <c r="J8" s="129"/>
      <c r="K8" s="126">
        <v>11</v>
      </c>
      <c r="L8" s="55">
        <v>22.6</v>
      </c>
    </row>
    <row r="9" spans="1:12" ht="22.5" customHeight="1">
      <c r="B9" s="44"/>
      <c r="G9" s="44"/>
      <c r="H9" s="44"/>
      <c r="I9" s="44"/>
      <c r="J9" s="44"/>
      <c r="K9" s="44"/>
      <c r="L9" s="44"/>
    </row>
    <row r="10" spans="1:12" ht="12.75" customHeight="1">
      <c r="G10" s="44"/>
      <c r="H10" s="44"/>
      <c r="I10" s="44"/>
      <c r="J10" s="44"/>
      <c r="K10" s="44"/>
      <c r="L10" s="44"/>
    </row>
    <row r="11" spans="1:12" ht="12.75" customHeight="1">
      <c r="G11" s="44"/>
      <c r="H11" s="44"/>
      <c r="I11" s="44"/>
      <c r="J11" s="44"/>
      <c r="K11" s="44"/>
      <c r="L11" s="44"/>
    </row>
    <row r="12" spans="1:12" ht="12.75" customHeight="1">
      <c r="G12" s="44"/>
      <c r="H12" s="44"/>
      <c r="I12" s="44"/>
      <c r="L12" s="44"/>
    </row>
    <row r="13" spans="1:12" ht="12.75" customHeight="1">
      <c r="F13" s="44"/>
      <c r="G13" s="44"/>
      <c r="H13" s="44"/>
      <c r="I13" s="44"/>
      <c r="J13" s="44"/>
      <c r="K13" s="44"/>
    </row>
    <row r="14" spans="1:12" ht="12.75" customHeight="1">
      <c r="D14" s="44"/>
      <c r="G14" s="44"/>
      <c r="H14" s="44"/>
      <c r="I14" s="44"/>
    </row>
    <row r="15" spans="1:12" ht="12.75" customHeight="1">
      <c r="J15" s="44"/>
    </row>
    <row r="16" spans="1:12" ht="12.75" customHeight="1">
      <c r="K16" s="44"/>
      <c r="L16" s="44"/>
    </row>
    <row r="20" spans="8:8" ht="12.75" customHeight="1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sqref="A1:E8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3" t="s">
        <v>189</v>
      </c>
      <c r="E1" s="77"/>
    </row>
    <row r="2" spans="1:5" ht="42.75" customHeight="1">
      <c r="A2" s="192" t="s">
        <v>190</v>
      </c>
      <c r="B2" s="190"/>
      <c r="C2" s="190"/>
      <c r="D2" s="190"/>
      <c r="E2" s="190"/>
    </row>
    <row r="3" spans="1:5" ht="20.100000000000001" customHeight="1">
      <c r="A3" s="110"/>
      <c r="B3" s="110"/>
      <c r="C3" s="110"/>
      <c r="D3" s="110"/>
      <c r="E3" s="110"/>
    </row>
    <row r="4" spans="1:5" ht="20.100000000000001" customHeight="1">
      <c r="A4" s="111"/>
      <c r="B4" s="112"/>
      <c r="C4" s="112"/>
      <c r="D4" s="112"/>
      <c r="E4" s="113" t="s">
        <v>3</v>
      </c>
    </row>
    <row r="5" spans="1:5" ht="20.100000000000001" customHeight="1">
      <c r="A5" s="202" t="s">
        <v>30</v>
      </c>
      <c r="B5" s="200" t="s">
        <v>31</v>
      </c>
      <c r="C5" s="202" t="s">
        <v>191</v>
      </c>
      <c r="D5" s="202"/>
      <c r="E5" s="202"/>
    </row>
    <row r="6" spans="1:5" ht="20.100000000000001" customHeight="1">
      <c r="A6" s="204"/>
      <c r="B6" s="204"/>
      <c r="C6" s="114" t="s">
        <v>8</v>
      </c>
      <c r="D6" s="114" t="s">
        <v>33</v>
      </c>
      <c r="E6" s="114" t="s">
        <v>34</v>
      </c>
    </row>
    <row r="7" spans="1:5" ht="20.100000000000001" customHeight="1">
      <c r="A7" s="115"/>
      <c r="B7" s="116"/>
      <c r="C7" s="117"/>
      <c r="D7" s="118"/>
      <c r="E7" s="89"/>
    </row>
    <row r="8" spans="1:5" ht="20.25" customHeight="1">
      <c r="A8" s="119" t="s">
        <v>192</v>
      </c>
      <c r="B8" s="44"/>
      <c r="C8" s="44"/>
      <c r="D8" s="44"/>
      <c r="E8" s="44"/>
    </row>
    <row r="9" spans="1:5" ht="20.25" customHeight="1">
      <c r="A9" s="44"/>
      <c r="B9" s="44"/>
      <c r="C9" s="44"/>
      <c r="D9" s="44"/>
      <c r="E9" s="44"/>
    </row>
    <row r="10" spans="1:5" ht="12.75" customHeight="1">
      <c r="A10" s="44"/>
      <c r="B10" s="44"/>
      <c r="C10" s="44"/>
      <c r="E10" s="44"/>
    </row>
    <row r="11" spans="1:5" ht="12.75" customHeight="1">
      <c r="A11" s="44"/>
      <c r="B11" s="44"/>
      <c r="C11" s="44"/>
      <c r="D11" s="44"/>
      <c r="E11" s="44"/>
    </row>
    <row r="12" spans="1:5" ht="12.75" customHeight="1">
      <c r="A12" s="44"/>
      <c r="B12" s="44"/>
      <c r="C12" s="44"/>
      <c r="E12" s="44"/>
    </row>
    <row r="13" spans="1:5" ht="12.75" customHeight="1">
      <c r="A13" s="44"/>
      <c r="B13" s="44"/>
      <c r="D13" s="44"/>
      <c r="E13" s="44"/>
    </row>
    <row r="14" spans="1:5" ht="12.75" customHeight="1">
      <c r="A14" s="44"/>
      <c r="E14" s="44"/>
    </row>
    <row r="15" spans="1:5" ht="12.75" customHeight="1">
      <c r="B15" s="44"/>
    </row>
    <row r="16" spans="1:5" ht="12.75" customHeight="1">
      <c r="B16" s="44"/>
    </row>
    <row r="17" spans="2:4" ht="12.75" customHeight="1">
      <c r="B17" s="44"/>
    </row>
    <row r="18" spans="2:4" ht="12.75" customHeight="1">
      <c r="B18" s="44"/>
    </row>
    <row r="19" spans="2:4" ht="12.75" customHeight="1">
      <c r="B19" s="44"/>
    </row>
    <row r="20" spans="2:4" ht="12.75" customHeight="1">
      <c r="B20" s="44"/>
    </row>
    <row r="22" spans="2:4" ht="12.75" customHeight="1">
      <c r="B22" s="44"/>
    </row>
    <row r="23" spans="2:4" ht="12.75" customHeight="1">
      <c r="B23" s="44"/>
    </row>
    <row r="25" spans="2:4" ht="12.75" customHeight="1">
      <c r="B25" s="44"/>
    </row>
    <row r="26" spans="2:4" ht="12.75" customHeight="1">
      <c r="B26" s="44"/>
    </row>
    <row r="27" spans="2:4" ht="12.75" customHeight="1">
      <c r="D27" s="44"/>
    </row>
  </sheetData>
  <mergeCells count="3">
    <mergeCell ref="C5:E5"/>
    <mergeCell ref="A5:A6"/>
    <mergeCell ref="B5:B6"/>
  </mergeCells>
  <phoneticPr fontId="2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3" t="s">
        <v>193</v>
      </c>
      <c r="B1" s="75"/>
      <c r="C1" s="76"/>
      <c r="D1" s="77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spans="1:251" ht="38.25" customHeight="1">
      <c r="A2" s="193" t="s">
        <v>194</v>
      </c>
      <c r="B2" s="194"/>
      <c r="C2" s="195"/>
      <c r="D2" s="194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spans="1:251" ht="12.75" customHeight="1">
      <c r="A3" s="78"/>
      <c r="B3" s="78"/>
      <c r="C3" s="79"/>
      <c r="D3" s="78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spans="1:251" ht="20.100000000000001" customHeight="1">
      <c r="A4" s="50"/>
      <c r="B4" s="80"/>
      <c r="C4" s="81"/>
      <c r="D4" s="51" t="s">
        <v>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spans="1:251" ht="23.25" customHeight="1">
      <c r="A5" s="202" t="s">
        <v>4</v>
      </c>
      <c r="B5" s="202"/>
      <c r="C5" s="202" t="s">
        <v>5</v>
      </c>
      <c r="D5" s="202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spans="1:251" ht="24" customHeight="1">
      <c r="A6" s="82" t="s">
        <v>6</v>
      </c>
      <c r="B6" s="83" t="s">
        <v>7</v>
      </c>
      <c r="C6" s="82" t="s">
        <v>6</v>
      </c>
      <c r="D6" s="82" t="s">
        <v>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spans="1:251" ht="20.100000000000001" customHeight="1">
      <c r="A7" s="84" t="s">
        <v>311</v>
      </c>
      <c r="B7" s="85">
        <v>3292.95</v>
      </c>
      <c r="C7" s="86" t="s">
        <v>15</v>
      </c>
      <c r="D7" s="8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spans="1:251" ht="20.100000000000001" customHeight="1">
      <c r="A8" s="88" t="s">
        <v>195</v>
      </c>
      <c r="B8" s="89"/>
      <c r="C8" s="90" t="s">
        <v>17</v>
      </c>
      <c r="D8" s="91">
        <v>156.56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spans="1:251" ht="20.100000000000001" customHeight="1">
      <c r="A9" s="92" t="s">
        <v>196</v>
      </c>
      <c r="B9" s="93"/>
      <c r="C9" s="90" t="s">
        <v>19</v>
      </c>
      <c r="D9" s="91">
        <v>77.459999999999994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spans="1:251" ht="20.100000000000001" customHeight="1">
      <c r="A10" s="94" t="s">
        <v>197</v>
      </c>
      <c r="B10" s="95"/>
      <c r="C10" s="90" t="s">
        <v>21</v>
      </c>
      <c r="D10" s="91">
        <v>111.24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spans="1:251" ht="20.100000000000001" customHeight="1">
      <c r="A11" s="94" t="s">
        <v>198</v>
      </c>
      <c r="B11" s="95"/>
      <c r="C11" s="90" t="s">
        <v>22</v>
      </c>
      <c r="D11" s="91">
        <v>4494.8100000000004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spans="1:251" ht="20.100000000000001" customHeight="1">
      <c r="A12" s="94" t="s">
        <v>199</v>
      </c>
      <c r="B12" s="89"/>
      <c r="C12" s="96"/>
      <c r="D12" s="91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spans="1:251" ht="20.100000000000001" customHeight="1">
      <c r="A13" s="94"/>
      <c r="B13" s="57"/>
      <c r="C13" s="96"/>
      <c r="D13" s="9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spans="1:251" ht="20.100000000000001" customHeight="1">
      <c r="A14" s="94"/>
      <c r="B14" s="98"/>
      <c r="C14" s="90"/>
      <c r="D14" s="9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spans="1:251" ht="20.100000000000001" customHeight="1">
      <c r="A15" s="94"/>
      <c r="B15" s="98"/>
      <c r="C15" s="90"/>
      <c r="D15" s="9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spans="1:251" ht="20.100000000000001" customHeight="1">
      <c r="A16" s="94"/>
      <c r="B16" s="98"/>
      <c r="C16" s="90"/>
      <c r="D16" s="9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spans="1:251" ht="20.100000000000001" customHeight="1">
      <c r="A17" s="94"/>
      <c r="B17" s="98"/>
      <c r="C17" s="90"/>
      <c r="D17" s="97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</row>
    <row r="18" spans="1:251" ht="20.100000000000001" customHeight="1">
      <c r="A18" s="99"/>
      <c r="B18" s="98"/>
      <c r="C18" s="90"/>
      <c r="D18" s="97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</row>
    <row r="19" spans="1:251" ht="20.100000000000001" customHeight="1">
      <c r="A19" s="99"/>
      <c r="B19" s="98"/>
      <c r="C19" s="96"/>
      <c r="D19" s="9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</row>
    <row r="20" spans="1:251" ht="20.100000000000001" customHeight="1">
      <c r="A20" s="99"/>
      <c r="B20" s="98"/>
      <c r="C20" s="90"/>
      <c r="D20" s="9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</row>
    <row r="21" spans="1:251" ht="20.100000000000001" customHeight="1">
      <c r="A21" s="99"/>
      <c r="B21" s="98"/>
      <c r="C21" s="90"/>
      <c r="D21" s="9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</row>
    <row r="22" spans="1:251" ht="20.100000000000001" customHeight="1">
      <c r="A22" s="64"/>
      <c r="B22" s="98"/>
      <c r="C22" s="90"/>
      <c r="D22" s="9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</row>
    <row r="23" spans="1:251" ht="20.100000000000001" customHeight="1">
      <c r="A23" s="64"/>
      <c r="B23" s="98"/>
      <c r="C23" s="90"/>
      <c r="D23" s="97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</row>
    <row r="24" spans="1:251" ht="20.100000000000001" customHeight="1">
      <c r="A24" s="64"/>
      <c r="B24" s="98"/>
      <c r="C24" s="100"/>
      <c r="D24" s="101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</row>
    <row r="25" spans="1:251" ht="20.100000000000001" customHeight="1">
      <c r="A25" s="102" t="s">
        <v>200</v>
      </c>
      <c r="B25" s="103">
        <f>SUM(B7:B17)</f>
        <v>3292.95</v>
      </c>
      <c r="C25" s="104" t="s">
        <v>201</v>
      </c>
      <c r="D25" s="105">
        <v>4840.07</v>
      </c>
      <c r="F25" s="44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</row>
    <row r="26" spans="1:251" ht="20.100000000000001" customHeight="1">
      <c r="A26" s="94" t="s">
        <v>202</v>
      </c>
      <c r="B26" s="103"/>
      <c r="C26" s="90" t="s">
        <v>203</v>
      </c>
      <c r="D26" s="105"/>
      <c r="E26" s="44"/>
      <c r="F26" s="44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</row>
    <row r="27" spans="1:251" ht="20.100000000000001" customHeight="1">
      <c r="A27" s="94" t="s">
        <v>204</v>
      </c>
      <c r="B27" s="55">
        <v>1547.12</v>
      </c>
      <c r="C27" s="96"/>
      <c r="D27" s="105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</row>
    <row r="28" spans="1:251" ht="20.100000000000001" customHeight="1">
      <c r="A28" s="106" t="s">
        <v>205</v>
      </c>
      <c r="B28" s="107">
        <v>4840.07</v>
      </c>
      <c r="C28" s="100" t="s">
        <v>206</v>
      </c>
      <c r="D28" s="105">
        <f>D25+D26</f>
        <v>4840.07</v>
      </c>
      <c r="E28" s="44"/>
    </row>
    <row r="35" spans="3:3" ht="20.100000000000001" customHeight="1">
      <c r="C35" s="44"/>
    </row>
  </sheetData>
  <mergeCells count="2">
    <mergeCell ref="A5:B5"/>
    <mergeCell ref="C5:D5"/>
  </mergeCells>
  <phoneticPr fontId="22" type="noConversion"/>
  <printOptions horizontalCentered="1"/>
  <pageMargins left="0" right="0" top="0.78740157480314965" bottom="0" header="0.51181102362204722" footer="0.51181102362204722"/>
  <pageSetup paperSize="9" scale="90" orientation="landscape" r:id="rId1"/>
  <headerFooter alignWithMargins="0">
    <oddFooter>&amp;C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Zeros="0" workbookViewId="0">
      <selection sqref="A1:L31"/>
    </sheetView>
  </sheetViews>
  <sheetFormatPr defaultColWidth="6.875" defaultRowHeight="12.75" customHeight="1"/>
  <cols>
    <col min="1" max="1" width="12.875" style="42" customWidth="1"/>
    <col min="2" max="2" width="34.625" style="42" customWidth="1"/>
    <col min="3" max="3" width="11.5" style="42" customWidth="1"/>
    <col min="4" max="5" width="10.25" style="42" customWidth="1"/>
    <col min="6" max="6" width="9.625" style="42" customWidth="1"/>
    <col min="7" max="8" width="9.875" style="42" customWidth="1"/>
    <col min="9" max="9" width="10.25" style="42" customWidth="1"/>
    <col min="10" max="10" width="9.25" style="42" customWidth="1"/>
    <col min="11" max="11" width="8.875" style="42" customWidth="1"/>
    <col min="12" max="12" width="10.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spans="1:12" ht="20.100000000000001" customHeight="1">
      <c r="A1" s="43" t="s">
        <v>207</v>
      </c>
      <c r="L1" s="73"/>
    </row>
    <row r="2" spans="1:12" ht="43.5" customHeight="1">
      <c r="A2" s="196" t="s">
        <v>208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ht="20.100000000000001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20.100000000000001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4" t="s">
        <v>3</v>
      </c>
    </row>
    <row r="5" spans="1:12" ht="24" customHeight="1">
      <c r="A5" s="202" t="s">
        <v>209</v>
      </c>
      <c r="B5" s="202"/>
      <c r="C5" s="211" t="s">
        <v>8</v>
      </c>
      <c r="D5" s="208" t="s">
        <v>204</v>
      </c>
      <c r="E5" s="208" t="s">
        <v>210</v>
      </c>
      <c r="F5" s="208" t="s">
        <v>195</v>
      </c>
      <c r="G5" s="208" t="s">
        <v>196</v>
      </c>
      <c r="H5" s="210" t="s">
        <v>197</v>
      </c>
      <c r="I5" s="211"/>
      <c r="J5" s="208" t="s">
        <v>198</v>
      </c>
      <c r="K5" s="208" t="s">
        <v>199</v>
      </c>
      <c r="L5" s="209" t="s">
        <v>202</v>
      </c>
    </row>
    <row r="6" spans="1:12" ht="42" customHeight="1">
      <c r="A6" s="68" t="s">
        <v>30</v>
      </c>
      <c r="B6" s="69" t="s">
        <v>31</v>
      </c>
      <c r="C6" s="206"/>
      <c r="D6" s="206"/>
      <c r="E6" s="206"/>
      <c r="F6" s="206"/>
      <c r="G6" s="206"/>
      <c r="H6" s="33" t="s">
        <v>211</v>
      </c>
      <c r="I6" s="33" t="s">
        <v>212</v>
      </c>
      <c r="J6" s="206"/>
      <c r="K6" s="206"/>
      <c r="L6" s="206"/>
    </row>
    <row r="7" spans="1:12" s="65" customFormat="1" ht="30" customHeight="1">
      <c r="A7" s="70"/>
      <c r="B7" s="70" t="s">
        <v>8</v>
      </c>
      <c r="C7" s="55">
        <v>4840.07</v>
      </c>
      <c r="D7" s="55">
        <v>1547.12</v>
      </c>
      <c r="E7" s="55">
        <v>3292.95</v>
      </c>
      <c r="F7" s="55"/>
      <c r="G7" s="55"/>
      <c r="H7" s="55"/>
      <c r="I7" s="55"/>
      <c r="J7" s="55"/>
      <c r="K7" s="55"/>
      <c r="L7" s="55"/>
    </row>
    <row r="8" spans="1:12" s="65" customFormat="1" ht="30" customHeight="1">
      <c r="A8" s="70" t="s">
        <v>35</v>
      </c>
      <c r="B8" s="71" t="s">
        <v>17</v>
      </c>
      <c r="C8" s="55">
        <v>156.56</v>
      </c>
      <c r="D8" s="55">
        <v>0</v>
      </c>
      <c r="E8" s="55">
        <v>156.56</v>
      </c>
      <c r="F8" s="55"/>
      <c r="G8" s="55"/>
      <c r="H8" s="55"/>
      <c r="I8" s="55"/>
      <c r="J8" s="55"/>
      <c r="K8" s="55"/>
      <c r="L8" s="55"/>
    </row>
    <row r="9" spans="1:12" s="65" customFormat="1" ht="30" customHeight="1">
      <c r="A9" s="70" t="s">
        <v>36</v>
      </c>
      <c r="B9" s="71" t="s">
        <v>37</v>
      </c>
      <c r="C9" s="55">
        <v>156.56</v>
      </c>
      <c r="D9" s="55">
        <v>0</v>
      </c>
      <c r="E9" s="55">
        <v>156.56</v>
      </c>
      <c r="F9" s="55"/>
      <c r="G9" s="55"/>
      <c r="H9" s="55"/>
      <c r="I9" s="55"/>
      <c r="J9" s="55"/>
      <c r="K9" s="55"/>
      <c r="L9" s="55"/>
    </row>
    <row r="10" spans="1:12" s="65" customFormat="1" ht="30" customHeight="1">
      <c r="A10" s="70" t="s">
        <v>38</v>
      </c>
      <c r="B10" s="71" t="s">
        <v>39</v>
      </c>
      <c r="C10" s="55">
        <v>91.04</v>
      </c>
      <c r="D10" s="55">
        <v>0</v>
      </c>
      <c r="E10" s="55">
        <v>91.04</v>
      </c>
      <c r="F10" s="55"/>
      <c r="G10" s="55"/>
      <c r="H10" s="55"/>
      <c r="I10" s="55"/>
      <c r="J10" s="55"/>
      <c r="K10" s="55"/>
      <c r="L10" s="55"/>
    </row>
    <row r="11" spans="1:12" s="65" customFormat="1" ht="30" customHeight="1">
      <c r="A11" s="70" t="s">
        <v>40</v>
      </c>
      <c r="B11" s="71" t="s">
        <v>41</v>
      </c>
      <c r="C11" s="55">
        <v>45.52</v>
      </c>
      <c r="D11" s="55">
        <v>0</v>
      </c>
      <c r="E11" s="55">
        <v>45.52</v>
      </c>
      <c r="F11" s="55"/>
      <c r="G11" s="55"/>
      <c r="H11" s="55"/>
      <c r="I11" s="55"/>
      <c r="J11" s="55"/>
      <c r="K11" s="55"/>
      <c r="L11" s="55"/>
    </row>
    <row r="12" spans="1:12" s="65" customFormat="1" ht="30" customHeight="1">
      <c r="A12" s="70" t="s">
        <v>42</v>
      </c>
      <c r="B12" s="71" t="s">
        <v>43</v>
      </c>
      <c r="C12" s="55">
        <v>20</v>
      </c>
      <c r="D12" s="55">
        <v>0</v>
      </c>
      <c r="E12" s="55">
        <v>20</v>
      </c>
      <c r="F12" s="55"/>
      <c r="G12" s="55"/>
      <c r="H12" s="55"/>
      <c r="I12" s="55"/>
      <c r="J12" s="55"/>
      <c r="K12" s="55"/>
      <c r="L12" s="55"/>
    </row>
    <row r="13" spans="1:12" s="65" customFormat="1" ht="30" customHeight="1">
      <c r="A13" s="70" t="s">
        <v>44</v>
      </c>
      <c r="B13" s="71" t="s">
        <v>19</v>
      </c>
      <c r="C13" s="55">
        <v>77.459999999999994</v>
      </c>
      <c r="D13" s="55">
        <v>0</v>
      </c>
      <c r="E13" s="55">
        <v>77.459999999999994</v>
      </c>
      <c r="F13" s="55"/>
      <c r="G13" s="55"/>
      <c r="H13" s="55"/>
      <c r="I13" s="55"/>
      <c r="J13" s="55"/>
      <c r="K13" s="55"/>
      <c r="L13" s="55"/>
    </row>
    <row r="14" spans="1:12" s="65" customFormat="1" ht="30" customHeight="1">
      <c r="A14" s="70" t="s">
        <v>45</v>
      </c>
      <c r="B14" s="71" t="s">
        <v>46</v>
      </c>
      <c r="C14" s="55">
        <v>77.459999999999994</v>
      </c>
      <c r="D14" s="55">
        <v>0</v>
      </c>
      <c r="E14" s="55">
        <v>77.459999999999994</v>
      </c>
      <c r="F14" s="55"/>
      <c r="G14" s="55"/>
      <c r="H14" s="55"/>
      <c r="I14" s="55"/>
      <c r="J14" s="55"/>
      <c r="K14" s="55"/>
      <c r="L14" s="55"/>
    </row>
    <row r="15" spans="1:12" s="65" customFormat="1" ht="30" customHeight="1">
      <c r="A15" s="70" t="s">
        <v>47</v>
      </c>
      <c r="B15" s="71" t="s">
        <v>48</v>
      </c>
      <c r="C15" s="106">
        <v>22.66</v>
      </c>
      <c r="D15" s="106">
        <v>0</v>
      </c>
      <c r="E15" s="106">
        <v>22.66</v>
      </c>
      <c r="F15" s="61"/>
      <c r="G15" s="61"/>
      <c r="H15" s="61"/>
      <c r="I15" s="61"/>
      <c r="J15" s="61"/>
      <c r="K15" s="61"/>
      <c r="L15" s="61"/>
    </row>
    <row r="16" spans="1:12" s="65" customFormat="1" ht="30" customHeight="1">
      <c r="A16" s="70" t="s">
        <v>49</v>
      </c>
      <c r="B16" s="71" t="s">
        <v>50</v>
      </c>
      <c r="C16" s="106">
        <v>25.71</v>
      </c>
      <c r="D16" s="106">
        <v>0</v>
      </c>
      <c r="E16" s="106">
        <v>25.71</v>
      </c>
      <c r="F16" s="61"/>
      <c r="G16" s="61"/>
      <c r="H16" s="61"/>
      <c r="I16" s="61"/>
      <c r="J16" s="61"/>
      <c r="K16" s="61"/>
      <c r="L16" s="61"/>
    </row>
    <row r="17" spans="1:12" s="65" customFormat="1" ht="30" customHeight="1">
      <c r="A17" s="70" t="s">
        <v>51</v>
      </c>
      <c r="B17" s="71" t="s">
        <v>52</v>
      </c>
      <c r="C17" s="106">
        <v>18.850000000000001</v>
      </c>
      <c r="D17" s="106">
        <v>0</v>
      </c>
      <c r="E17" s="106">
        <v>18.850000000000001</v>
      </c>
      <c r="F17" s="61"/>
      <c r="G17" s="61"/>
      <c r="H17" s="61"/>
      <c r="I17" s="61"/>
      <c r="J17" s="61"/>
      <c r="K17" s="61"/>
      <c r="L17" s="61"/>
    </row>
    <row r="18" spans="1:12" s="65" customFormat="1" ht="30" customHeight="1">
      <c r="A18" s="70" t="s">
        <v>53</v>
      </c>
      <c r="B18" s="71" t="s">
        <v>54</v>
      </c>
      <c r="C18" s="106">
        <v>10.24</v>
      </c>
      <c r="D18" s="106">
        <v>0</v>
      </c>
      <c r="E18" s="106">
        <v>10.24</v>
      </c>
      <c r="F18" s="61"/>
      <c r="G18" s="61"/>
      <c r="H18" s="61"/>
      <c r="I18" s="61"/>
      <c r="J18" s="61"/>
      <c r="K18" s="61"/>
      <c r="L18" s="61"/>
    </row>
    <row r="19" spans="1:12" s="65" customFormat="1" ht="30" customHeight="1">
      <c r="A19" s="70" t="s">
        <v>55</v>
      </c>
      <c r="B19" s="71" t="s">
        <v>21</v>
      </c>
      <c r="C19" s="106">
        <v>111.24</v>
      </c>
      <c r="D19" s="106">
        <v>0</v>
      </c>
      <c r="E19" s="180">
        <v>111.24</v>
      </c>
      <c r="F19" s="61"/>
      <c r="G19" s="61"/>
      <c r="H19" s="61"/>
      <c r="I19" s="61"/>
      <c r="J19" s="61"/>
      <c r="K19" s="61"/>
      <c r="L19" s="61"/>
    </row>
    <row r="20" spans="1:12" s="65" customFormat="1" ht="30" customHeight="1">
      <c r="A20" s="70" t="s">
        <v>56</v>
      </c>
      <c r="B20" s="71" t="s">
        <v>57</v>
      </c>
      <c r="C20" s="106">
        <v>111.24</v>
      </c>
      <c r="D20" s="180">
        <v>0</v>
      </c>
      <c r="E20" s="180">
        <v>111.24</v>
      </c>
      <c r="F20" s="62"/>
      <c r="G20" s="62"/>
      <c r="H20" s="62"/>
      <c r="I20" s="61"/>
      <c r="J20" s="61"/>
      <c r="K20" s="61"/>
      <c r="L20" s="61"/>
    </row>
    <row r="21" spans="1:12" s="65" customFormat="1" ht="30" customHeight="1">
      <c r="A21" s="70" t="s">
        <v>58</v>
      </c>
      <c r="B21" s="71" t="s">
        <v>59</v>
      </c>
      <c r="C21" s="180">
        <v>111.24</v>
      </c>
      <c r="D21" s="180">
        <v>0</v>
      </c>
      <c r="E21" s="180">
        <v>111.24</v>
      </c>
      <c r="F21" s="62"/>
      <c r="G21" s="62"/>
      <c r="H21" s="62"/>
      <c r="I21" s="62"/>
      <c r="J21" s="61"/>
      <c r="K21" s="61"/>
      <c r="L21" s="62"/>
    </row>
    <row r="22" spans="1:12" s="65" customFormat="1" ht="30" customHeight="1">
      <c r="A22" s="70" t="s">
        <v>60</v>
      </c>
      <c r="B22" s="72" t="s">
        <v>22</v>
      </c>
      <c r="C22" s="181">
        <v>4494.8100000000004</v>
      </c>
      <c r="D22" s="181">
        <v>1547.12</v>
      </c>
      <c r="E22" s="181">
        <v>2947.69</v>
      </c>
      <c r="F22" s="62"/>
      <c r="G22" s="62"/>
      <c r="H22" s="62"/>
      <c r="I22" s="62"/>
      <c r="J22" s="61"/>
      <c r="K22" s="61"/>
      <c r="L22" s="61"/>
    </row>
    <row r="23" spans="1:12" s="65" customFormat="1" ht="30" customHeight="1">
      <c r="A23" s="70" t="s">
        <v>61</v>
      </c>
      <c r="B23" s="72" t="s">
        <v>62</v>
      </c>
      <c r="C23" s="181">
        <v>2887.69</v>
      </c>
      <c r="D23" s="180">
        <v>0</v>
      </c>
      <c r="E23" s="182">
        <v>2887.69</v>
      </c>
      <c r="F23" s="62"/>
      <c r="G23" s="62"/>
      <c r="H23" s="62"/>
      <c r="I23" s="62"/>
      <c r="J23" s="61"/>
      <c r="K23" s="62"/>
      <c r="L23" s="62"/>
    </row>
    <row r="24" spans="1:12" s="65" customFormat="1" ht="30" customHeight="1">
      <c r="A24" s="70" t="s">
        <v>63</v>
      </c>
      <c r="B24" s="72" t="s">
        <v>64</v>
      </c>
      <c r="C24" s="180">
        <v>637.23</v>
      </c>
      <c r="D24" s="180">
        <v>0</v>
      </c>
      <c r="E24" s="180">
        <v>637.23</v>
      </c>
      <c r="F24" s="62"/>
      <c r="G24" s="62"/>
      <c r="H24" s="62"/>
      <c r="I24" s="61"/>
      <c r="J24" s="61"/>
      <c r="K24" s="62"/>
      <c r="L24" s="62"/>
    </row>
    <row r="25" spans="1:12" s="65" customFormat="1" ht="30" customHeight="1">
      <c r="A25" s="70" t="s">
        <v>65</v>
      </c>
      <c r="B25" s="72" t="s">
        <v>66</v>
      </c>
      <c r="C25" s="183">
        <v>70</v>
      </c>
      <c r="D25" s="180">
        <v>0</v>
      </c>
      <c r="E25" s="183">
        <v>70</v>
      </c>
      <c r="F25" s="62"/>
      <c r="G25" s="62"/>
      <c r="H25" s="62"/>
      <c r="I25" s="61"/>
      <c r="J25" s="62"/>
      <c r="K25" s="62"/>
      <c r="L25" s="62"/>
    </row>
    <row r="26" spans="1:12" s="65" customFormat="1" ht="30" customHeight="1">
      <c r="A26" s="70" t="s">
        <v>67</v>
      </c>
      <c r="B26" s="72" t="s">
        <v>68</v>
      </c>
      <c r="C26" s="180">
        <v>288.98</v>
      </c>
      <c r="D26" s="180">
        <v>0</v>
      </c>
      <c r="E26" s="180">
        <v>288.98</v>
      </c>
      <c r="F26" s="62"/>
      <c r="G26" s="62"/>
      <c r="H26" s="62"/>
      <c r="I26" s="61"/>
      <c r="J26" s="62"/>
      <c r="K26" s="61"/>
      <c r="L26" s="62"/>
    </row>
    <row r="27" spans="1:12" s="65" customFormat="1" ht="30" customHeight="1">
      <c r="A27" s="70" t="s">
        <v>69</v>
      </c>
      <c r="B27" s="72" t="s">
        <v>70</v>
      </c>
      <c r="C27" s="181">
        <v>1783.48</v>
      </c>
      <c r="D27" s="180">
        <v>0</v>
      </c>
      <c r="E27" s="181">
        <v>1783.48</v>
      </c>
      <c r="F27" s="62"/>
      <c r="G27" s="62"/>
      <c r="H27" s="62"/>
      <c r="I27" s="62"/>
      <c r="J27" s="62"/>
      <c r="K27" s="62"/>
      <c r="L27" s="62"/>
    </row>
    <row r="28" spans="1:12" s="65" customFormat="1" ht="30" customHeight="1">
      <c r="A28" s="70" t="s">
        <v>71</v>
      </c>
      <c r="B28" s="72" t="s">
        <v>72</v>
      </c>
      <c r="C28" s="184">
        <v>108</v>
      </c>
      <c r="D28" s="180">
        <v>0</v>
      </c>
      <c r="E28" s="183">
        <v>108</v>
      </c>
      <c r="F28" s="61"/>
      <c r="G28" s="62"/>
      <c r="H28" s="62"/>
      <c r="I28" s="62"/>
      <c r="J28" s="62"/>
      <c r="K28" s="62"/>
      <c r="L28" s="62"/>
    </row>
    <row r="29" spans="1:12" s="65" customFormat="1" ht="30" customHeight="1">
      <c r="A29" s="70" t="s">
        <v>79</v>
      </c>
      <c r="B29" s="72" t="s">
        <v>80</v>
      </c>
      <c r="C29" s="181">
        <v>1607.12</v>
      </c>
      <c r="D29" s="181">
        <v>1547.12</v>
      </c>
      <c r="E29" s="183">
        <v>60</v>
      </c>
      <c r="F29" s="62"/>
      <c r="G29" s="62"/>
      <c r="H29" s="62"/>
      <c r="I29" s="62"/>
      <c r="J29" s="62"/>
      <c r="K29" s="62"/>
      <c r="L29" s="62"/>
    </row>
    <row r="30" spans="1:12" s="65" customFormat="1" ht="30" customHeight="1">
      <c r="A30" s="70" t="s">
        <v>83</v>
      </c>
      <c r="B30" s="72" t="s">
        <v>84</v>
      </c>
      <c r="C30" s="182">
        <v>1588</v>
      </c>
      <c r="D30" s="182">
        <v>1528</v>
      </c>
      <c r="E30" s="183">
        <v>60</v>
      </c>
      <c r="F30" s="62"/>
      <c r="G30" s="62"/>
      <c r="H30" s="62"/>
      <c r="I30" s="62"/>
      <c r="J30" s="62"/>
      <c r="K30" s="62"/>
      <c r="L30" s="62"/>
    </row>
    <row r="31" spans="1:12" s="65" customFormat="1" ht="30" customHeight="1">
      <c r="A31" s="70" t="s">
        <v>85</v>
      </c>
      <c r="B31" s="72" t="s">
        <v>86</v>
      </c>
      <c r="C31" s="180">
        <v>19.12</v>
      </c>
      <c r="D31" s="180">
        <v>19.12</v>
      </c>
      <c r="E31" s="180">
        <v>0</v>
      </c>
      <c r="F31" s="62"/>
      <c r="G31" s="62"/>
      <c r="H31" s="62"/>
      <c r="I31" s="62"/>
      <c r="J31" s="62"/>
      <c r="K31" s="61"/>
      <c r="L31" s="62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2" type="noConversion"/>
  <printOptions horizontalCentered="1"/>
  <pageMargins left="0" right="0" top="0.98425196850393704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showZeros="0" topLeftCell="A19" workbookViewId="0">
      <selection sqref="A1:H30"/>
    </sheetView>
  </sheetViews>
  <sheetFormatPr defaultColWidth="6.875" defaultRowHeight="12.75" customHeight="1"/>
  <cols>
    <col min="1" max="1" width="15.25" style="42" customWidth="1"/>
    <col min="2" max="2" width="36.625" style="42" customWidth="1"/>
    <col min="3" max="3" width="16.25" style="42" customWidth="1"/>
    <col min="4" max="4" width="16.125" style="42" customWidth="1"/>
    <col min="5" max="5" width="14.375" style="42" customWidth="1"/>
    <col min="6" max="6" width="14.25" style="42" customWidth="1"/>
    <col min="7" max="7" width="13.5" style="42" customWidth="1"/>
    <col min="8" max="8" width="16.125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9" ht="20.100000000000001" customHeight="1">
      <c r="A1" s="43" t="s">
        <v>213</v>
      </c>
      <c r="B1" s="44"/>
    </row>
    <row r="2" spans="1:9" ht="44.25" customHeight="1">
      <c r="A2" s="212" t="s">
        <v>214</v>
      </c>
      <c r="B2" s="212"/>
      <c r="C2" s="212"/>
      <c r="D2" s="212"/>
      <c r="E2" s="212"/>
      <c r="F2" s="212"/>
      <c r="G2" s="212"/>
      <c r="H2" s="212"/>
    </row>
    <row r="3" spans="1:9" ht="20.100000000000001" customHeight="1">
      <c r="A3" s="45"/>
      <c r="B3" s="46"/>
      <c r="C3" s="47"/>
      <c r="D3" s="47"/>
      <c r="E3" s="47"/>
      <c r="F3" s="47"/>
      <c r="G3" s="47"/>
      <c r="H3" s="48"/>
    </row>
    <row r="4" spans="1:9" ht="25.5" customHeight="1">
      <c r="A4" s="49"/>
      <c r="B4" s="50"/>
      <c r="C4" s="49"/>
      <c r="D4" s="49"/>
      <c r="E4" s="49"/>
      <c r="F4" s="49"/>
      <c r="G4" s="49"/>
      <c r="H4" s="51" t="s">
        <v>3</v>
      </c>
    </row>
    <row r="5" spans="1:9" ht="29.25" customHeight="1">
      <c r="A5" s="33" t="s">
        <v>30</v>
      </c>
      <c r="B5" s="33" t="s">
        <v>31</v>
      </c>
      <c r="C5" s="33" t="s">
        <v>8</v>
      </c>
      <c r="D5" s="52" t="s">
        <v>33</v>
      </c>
      <c r="E5" s="33" t="s">
        <v>34</v>
      </c>
      <c r="F5" s="33" t="s">
        <v>215</v>
      </c>
      <c r="G5" s="33" t="s">
        <v>216</v>
      </c>
      <c r="H5" s="33" t="s">
        <v>217</v>
      </c>
    </row>
    <row r="6" spans="1:9" ht="27" customHeight="1">
      <c r="A6" s="53" t="s">
        <v>8</v>
      </c>
      <c r="B6" s="53"/>
      <c r="C6" s="54">
        <v>4840.07</v>
      </c>
      <c r="D6" s="55">
        <v>1630.47</v>
      </c>
      <c r="E6" s="56">
        <v>3209.6</v>
      </c>
      <c r="F6" s="57"/>
      <c r="G6" s="57"/>
      <c r="H6" s="57"/>
    </row>
    <row r="7" spans="1:9" ht="28.5" customHeight="1">
      <c r="A7" s="53" t="s">
        <v>35</v>
      </c>
      <c r="B7" s="58" t="s">
        <v>17</v>
      </c>
      <c r="C7" s="182">
        <v>156.56</v>
      </c>
      <c r="D7" s="182">
        <v>156.56</v>
      </c>
      <c r="E7" s="182">
        <v>0</v>
      </c>
      <c r="F7" s="59"/>
      <c r="G7" s="60"/>
      <c r="H7" s="60"/>
    </row>
    <row r="8" spans="1:9" ht="28.5" customHeight="1">
      <c r="A8" s="53" t="s">
        <v>36</v>
      </c>
      <c r="B8" s="58" t="s">
        <v>37</v>
      </c>
      <c r="C8" s="106">
        <v>156.56</v>
      </c>
      <c r="D8" s="106">
        <v>156.56</v>
      </c>
      <c r="E8" s="106">
        <v>0</v>
      </c>
      <c r="F8" s="59"/>
      <c r="G8" s="60"/>
      <c r="H8" s="60"/>
    </row>
    <row r="9" spans="1:9" ht="28.5" customHeight="1">
      <c r="A9" s="53" t="s">
        <v>38</v>
      </c>
      <c r="B9" s="58" t="s">
        <v>39</v>
      </c>
      <c r="C9" s="180">
        <v>91.04</v>
      </c>
      <c r="D9" s="106">
        <v>91.04</v>
      </c>
      <c r="E9" s="106">
        <v>0</v>
      </c>
      <c r="F9" s="59"/>
      <c r="G9" s="60"/>
      <c r="H9" s="60"/>
    </row>
    <row r="10" spans="1:9" ht="28.5" customHeight="1">
      <c r="A10" s="53" t="s">
        <v>40</v>
      </c>
      <c r="B10" s="58" t="s">
        <v>41</v>
      </c>
      <c r="C10" s="180">
        <v>45.52</v>
      </c>
      <c r="D10" s="106">
        <v>45.52</v>
      </c>
      <c r="E10" s="106">
        <v>0</v>
      </c>
      <c r="F10" s="59"/>
      <c r="G10" s="60"/>
      <c r="H10" s="60"/>
      <c r="I10" s="44"/>
    </row>
    <row r="11" spans="1:9" ht="28.5" customHeight="1">
      <c r="A11" s="53" t="s">
        <v>42</v>
      </c>
      <c r="B11" s="58" t="s">
        <v>43</v>
      </c>
      <c r="C11" s="180">
        <v>20</v>
      </c>
      <c r="D11" s="106">
        <v>20</v>
      </c>
      <c r="E11" s="106">
        <v>0</v>
      </c>
      <c r="F11" s="59"/>
      <c r="G11" s="60"/>
      <c r="H11" s="60"/>
    </row>
    <row r="12" spans="1:9" ht="28.5" customHeight="1">
      <c r="A12" s="53" t="s">
        <v>44</v>
      </c>
      <c r="B12" s="58" t="s">
        <v>19</v>
      </c>
      <c r="C12" s="180">
        <v>77.459999999999994</v>
      </c>
      <c r="D12" s="106">
        <v>77.459999999999994</v>
      </c>
      <c r="E12" s="106">
        <v>0</v>
      </c>
      <c r="F12" s="59"/>
      <c r="G12" s="60"/>
      <c r="H12" s="63"/>
    </row>
    <row r="13" spans="1:9" ht="28.5" customHeight="1">
      <c r="A13" s="53" t="s">
        <v>45</v>
      </c>
      <c r="B13" s="58" t="s">
        <v>46</v>
      </c>
      <c r="C13" s="106">
        <v>77.459999999999994</v>
      </c>
      <c r="D13" s="106">
        <v>77.459999999999994</v>
      </c>
      <c r="E13" s="106">
        <v>0</v>
      </c>
      <c r="F13" s="59"/>
      <c r="G13" s="60"/>
      <c r="H13" s="63"/>
      <c r="I13" s="44"/>
    </row>
    <row r="14" spans="1:9" ht="28.5" customHeight="1">
      <c r="A14" s="53" t="s">
        <v>47</v>
      </c>
      <c r="B14" s="58" t="s">
        <v>48</v>
      </c>
      <c r="C14" s="180">
        <v>22.66</v>
      </c>
      <c r="D14" s="180">
        <v>22.66</v>
      </c>
      <c r="E14" s="180">
        <v>0</v>
      </c>
      <c r="F14" s="59"/>
      <c r="G14" s="60"/>
      <c r="H14" s="60"/>
    </row>
    <row r="15" spans="1:9" ht="28.5" customHeight="1">
      <c r="A15" s="53" t="s">
        <v>49</v>
      </c>
      <c r="B15" s="58" t="s">
        <v>50</v>
      </c>
      <c r="C15" s="180">
        <v>25.71</v>
      </c>
      <c r="D15" s="180">
        <v>25.71</v>
      </c>
      <c r="E15" s="180">
        <v>0</v>
      </c>
      <c r="F15" s="59"/>
      <c r="G15" s="60"/>
      <c r="H15" s="63"/>
    </row>
    <row r="16" spans="1:9" ht="28.5" customHeight="1">
      <c r="A16" s="53" t="s">
        <v>51</v>
      </c>
      <c r="B16" s="58" t="s">
        <v>52</v>
      </c>
      <c r="C16" s="180">
        <v>18.850000000000001</v>
      </c>
      <c r="D16" s="180">
        <v>18.850000000000001</v>
      </c>
      <c r="E16" s="180">
        <v>0</v>
      </c>
      <c r="F16" s="59"/>
      <c r="G16" s="63"/>
      <c r="H16" s="63"/>
    </row>
    <row r="17" spans="1:8" ht="28.5" customHeight="1">
      <c r="A17" s="53" t="s">
        <v>53</v>
      </c>
      <c r="B17" s="58" t="s">
        <v>54</v>
      </c>
      <c r="C17" s="180">
        <v>10.24</v>
      </c>
      <c r="D17" s="180">
        <v>10.24</v>
      </c>
      <c r="E17" s="180">
        <v>0</v>
      </c>
      <c r="F17" s="64"/>
      <c r="G17" s="63"/>
      <c r="H17" s="60"/>
    </row>
    <row r="18" spans="1:8" ht="28.5" customHeight="1">
      <c r="A18" s="53" t="s">
        <v>55</v>
      </c>
      <c r="B18" s="58" t="s">
        <v>21</v>
      </c>
      <c r="C18" s="180">
        <v>111.24</v>
      </c>
      <c r="D18" s="180">
        <v>111.24</v>
      </c>
      <c r="E18" s="106">
        <v>0</v>
      </c>
      <c r="F18" s="64"/>
      <c r="G18" s="63"/>
      <c r="H18" s="63"/>
    </row>
    <row r="19" spans="1:8" ht="28.5" customHeight="1">
      <c r="A19" s="53" t="s">
        <v>56</v>
      </c>
      <c r="B19" s="58" t="s">
        <v>57</v>
      </c>
      <c r="C19" s="106">
        <v>111.24</v>
      </c>
      <c r="D19" s="180">
        <v>111.24</v>
      </c>
      <c r="E19" s="180">
        <v>0</v>
      </c>
      <c r="F19" s="59"/>
      <c r="G19" s="63"/>
      <c r="H19" s="63"/>
    </row>
    <row r="20" spans="1:8" ht="28.5" customHeight="1">
      <c r="A20" s="53" t="s">
        <v>58</v>
      </c>
      <c r="B20" s="58" t="s">
        <v>59</v>
      </c>
      <c r="C20" s="180">
        <v>111.24</v>
      </c>
      <c r="D20" s="180">
        <v>111.24</v>
      </c>
      <c r="E20" s="180">
        <v>0</v>
      </c>
      <c r="F20" s="64"/>
      <c r="G20" s="63"/>
      <c r="H20" s="63"/>
    </row>
    <row r="21" spans="1:8" ht="28.5" customHeight="1">
      <c r="A21" s="53" t="s">
        <v>60</v>
      </c>
      <c r="B21" s="58" t="s">
        <v>22</v>
      </c>
      <c r="C21" s="181">
        <v>4494.8100000000004</v>
      </c>
      <c r="D21" s="181">
        <v>1285.21</v>
      </c>
      <c r="E21" s="181">
        <v>3209.6</v>
      </c>
      <c r="F21" s="64"/>
      <c r="G21" s="63"/>
      <c r="H21" s="63"/>
    </row>
    <row r="22" spans="1:8" ht="28.5" customHeight="1">
      <c r="A22" s="53" t="s">
        <v>61</v>
      </c>
      <c r="B22" s="58" t="s">
        <v>62</v>
      </c>
      <c r="C22" s="181">
        <v>2887.69</v>
      </c>
      <c r="D22" s="181">
        <v>1285.21</v>
      </c>
      <c r="E22" s="181">
        <v>1602.48</v>
      </c>
      <c r="F22" s="64"/>
      <c r="G22" s="60"/>
      <c r="H22" s="63"/>
    </row>
    <row r="23" spans="1:8" ht="28.5" customHeight="1">
      <c r="A23" s="53" t="s">
        <v>63</v>
      </c>
      <c r="B23" s="58" t="s">
        <v>64</v>
      </c>
      <c r="C23" s="181">
        <v>637.23</v>
      </c>
      <c r="D23" s="181">
        <v>637.23</v>
      </c>
      <c r="E23" s="181">
        <v>0</v>
      </c>
      <c r="F23" s="64"/>
      <c r="G23" s="63"/>
      <c r="H23" s="63"/>
    </row>
    <row r="24" spans="1:8" ht="28.5" customHeight="1">
      <c r="A24" s="53" t="s">
        <v>65</v>
      </c>
      <c r="B24" s="58" t="s">
        <v>66</v>
      </c>
      <c r="C24" s="106">
        <v>70</v>
      </c>
      <c r="D24" s="180">
        <v>0</v>
      </c>
      <c r="E24" s="180">
        <v>70</v>
      </c>
      <c r="F24" s="64"/>
      <c r="G24" s="60"/>
      <c r="H24" s="63"/>
    </row>
    <row r="25" spans="1:8" ht="28.5" customHeight="1">
      <c r="A25" s="53" t="s">
        <v>67</v>
      </c>
      <c r="B25" s="58" t="s">
        <v>68</v>
      </c>
      <c r="C25" s="180">
        <v>288.98</v>
      </c>
      <c r="D25" s="180">
        <v>0</v>
      </c>
      <c r="E25" s="180">
        <v>288.98</v>
      </c>
      <c r="F25" s="64"/>
      <c r="G25" s="63"/>
      <c r="H25" s="63"/>
    </row>
    <row r="26" spans="1:8" ht="28.5" customHeight="1">
      <c r="A26" s="53" t="s">
        <v>69</v>
      </c>
      <c r="B26" s="58" t="s">
        <v>70</v>
      </c>
      <c r="C26" s="181">
        <v>1783.48</v>
      </c>
      <c r="D26" s="180">
        <v>647.98</v>
      </c>
      <c r="E26" s="181">
        <v>1135.5</v>
      </c>
      <c r="F26" s="64"/>
      <c r="G26" s="63"/>
      <c r="H26" s="63"/>
    </row>
    <row r="27" spans="1:8" ht="28.5" customHeight="1">
      <c r="A27" s="53" t="s">
        <v>71</v>
      </c>
      <c r="B27" s="58" t="s">
        <v>72</v>
      </c>
      <c r="C27" s="181">
        <v>108</v>
      </c>
      <c r="D27" s="180">
        <v>0</v>
      </c>
      <c r="E27" s="181">
        <v>108</v>
      </c>
      <c r="F27" s="64"/>
      <c r="G27" s="63"/>
      <c r="H27" s="63"/>
    </row>
    <row r="28" spans="1:8" ht="28.5" customHeight="1">
      <c r="A28" s="53" t="s">
        <v>79</v>
      </c>
      <c r="B28" s="58" t="s">
        <v>80</v>
      </c>
      <c r="C28" s="181">
        <v>1607.12</v>
      </c>
      <c r="D28" s="180">
        <v>0</v>
      </c>
      <c r="E28" s="181">
        <v>1607.12</v>
      </c>
      <c r="F28" s="64"/>
      <c r="G28" s="63"/>
      <c r="H28" s="63"/>
    </row>
    <row r="29" spans="1:8" ht="28.5" customHeight="1">
      <c r="A29" s="53" t="s">
        <v>83</v>
      </c>
      <c r="B29" s="58" t="s">
        <v>84</v>
      </c>
      <c r="C29" s="181">
        <v>1588</v>
      </c>
      <c r="D29" s="180">
        <v>0</v>
      </c>
      <c r="E29" s="181">
        <v>1588</v>
      </c>
      <c r="F29" s="64"/>
      <c r="G29" s="63"/>
      <c r="H29" s="63"/>
    </row>
    <row r="30" spans="1:8" ht="28.5" customHeight="1">
      <c r="A30" s="53" t="s">
        <v>85</v>
      </c>
      <c r="B30" s="58" t="s">
        <v>86</v>
      </c>
      <c r="C30" s="181">
        <v>19.12</v>
      </c>
      <c r="D30" s="180">
        <v>0</v>
      </c>
      <c r="E30" s="181">
        <v>19.12</v>
      </c>
      <c r="F30" s="64"/>
      <c r="G30" s="63"/>
      <c r="H30" s="63"/>
    </row>
  </sheetData>
  <mergeCells count="1">
    <mergeCell ref="A2:H2"/>
  </mergeCells>
  <phoneticPr fontId="22" type="noConversion"/>
  <printOptions horizont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218</v>
      </c>
      <c r="B1" s="32"/>
      <c r="C1" s="32"/>
      <c r="D1" s="32"/>
      <c r="E1" s="32"/>
      <c r="F1" s="32"/>
    </row>
    <row r="2" spans="1:11" ht="40.5" customHeight="1">
      <c r="A2" s="213" t="s">
        <v>219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21.75" customHeight="1">
      <c r="A3" s="32"/>
      <c r="B3" s="32"/>
      <c r="C3" s="32"/>
      <c r="D3" s="32"/>
      <c r="E3" s="32"/>
      <c r="F3" s="32"/>
      <c r="K3" t="s">
        <v>3</v>
      </c>
    </row>
    <row r="4" spans="1:11" ht="22.5" customHeight="1">
      <c r="A4" s="214" t="s">
        <v>6</v>
      </c>
      <c r="B4" s="208" t="s">
        <v>8</v>
      </c>
      <c r="C4" s="208" t="s">
        <v>204</v>
      </c>
      <c r="D4" s="208" t="s">
        <v>210</v>
      </c>
      <c r="E4" s="208" t="s">
        <v>195</v>
      </c>
      <c r="F4" s="208" t="s">
        <v>196</v>
      </c>
      <c r="G4" s="208" t="s">
        <v>197</v>
      </c>
      <c r="H4" s="208"/>
      <c r="I4" s="208" t="s">
        <v>198</v>
      </c>
      <c r="J4" s="208" t="s">
        <v>199</v>
      </c>
      <c r="K4" s="208" t="s">
        <v>202</v>
      </c>
    </row>
    <row r="5" spans="1:11" s="31" customFormat="1" ht="57" customHeight="1">
      <c r="A5" s="214"/>
      <c r="B5" s="208"/>
      <c r="C5" s="208"/>
      <c r="D5" s="208"/>
      <c r="E5" s="208"/>
      <c r="F5" s="208"/>
      <c r="G5" s="33" t="s">
        <v>211</v>
      </c>
      <c r="H5" s="33" t="s">
        <v>220</v>
      </c>
      <c r="I5" s="208"/>
      <c r="J5" s="208"/>
      <c r="K5" s="208"/>
    </row>
    <row r="6" spans="1:11" ht="30" customHeight="1">
      <c r="A6" s="34" t="s">
        <v>8</v>
      </c>
      <c r="B6" s="35">
        <f>C6+D6</f>
        <v>724.3</v>
      </c>
      <c r="C6" s="36">
        <v>490.5</v>
      </c>
      <c r="D6" s="37">
        <v>233.8</v>
      </c>
      <c r="E6" s="38"/>
      <c r="F6" s="38"/>
      <c r="G6" s="38"/>
      <c r="H6" s="38"/>
      <c r="I6" s="38"/>
      <c r="J6" s="38"/>
      <c r="K6" s="38"/>
    </row>
    <row r="7" spans="1:11" ht="48" customHeight="1">
      <c r="A7" s="39" t="s">
        <v>221</v>
      </c>
      <c r="B7" s="35">
        <f t="shared" ref="B7:B8" si="0">C7+D7</f>
        <v>495.8</v>
      </c>
      <c r="C7" s="36">
        <v>490.5</v>
      </c>
      <c r="D7" s="40">
        <v>5.3</v>
      </c>
      <c r="E7" s="38"/>
      <c r="F7" s="38"/>
      <c r="G7" s="38"/>
      <c r="H7" s="38"/>
      <c r="I7" s="38"/>
      <c r="J7" s="38"/>
      <c r="K7" s="38"/>
    </row>
    <row r="8" spans="1:11" ht="48" customHeight="1">
      <c r="A8" s="39" t="s">
        <v>222</v>
      </c>
      <c r="B8" s="35">
        <f t="shared" si="0"/>
        <v>228.5</v>
      </c>
      <c r="C8" s="40"/>
      <c r="D8" s="36">
        <v>228.5</v>
      </c>
      <c r="E8" s="38"/>
      <c r="F8" s="38"/>
      <c r="G8" s="38"/>
      <c r="H8" s="38"/>
      <c r="I8" s="38"/>
      <c r="J8" s="38"/>
      <c r="K8" s="38"/>
    </row>
    <row r="9" spans="1:11" ht="49.5" customHeight="1">
      <c r="A9" s="39" t="s">
        <v>223</v>
      </c>
      <c r="B9" s="41"/>
      <c r="C9" s="40"/>
      <c r="D9" s="36"/>
      <c r="E9" s="38"/>
      <c r="F9" s="38"/>
      <c r="G9" s="38"/>
      <c r="H9" s="38"/>
      <c r="I9" s="38"/>
      <c r="J9" s="38"/>
      <c r="K9" s="38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2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  <vt:lpstr>11部门整体绩效目标表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2021-02-25T07:36:17Z</cp:lastPrinted>
  <dcterms:created xsi:type="dcterms:W3CDTF">2015-06-05T18:19:00Z</dcterms:created>
  <dcterms:modified xsi:type="dcterms:W3CDTF">2022-07-02T08:39:30Z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