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876" firstSheet="3" activeTab="3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'!$A$1:$B$558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<sst xmlns="http://schemas.openxmlformats.org/spreadsheetml/2006/main" count="1882" uniqueCount="1358">
  <si>
    <t>表1</t>
  </si>
  <si>
    <t>2018年全镇财政预算收入执行表</t>
  </si>
  <si>
    <t>单位：万元</t>
  </si>
  <si>
    <t>收      入</t>
  </si>
  <si>
    <t>执行数</t>
  </si>
  <si>
    <t>增长%</t>
  </si>
  <si>
    <t>一、一般公共预算收入</t>
  </si>
  <si>
    <t xml:space="preserve">  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</si>
  <si>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</si>
  <si>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</si>
  <si>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</si>
  <si>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</si>
  <si>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</si>
  <si>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</si>
  <si>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</si>
  <si>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</si>
  <si>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</si>
  <si>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</si>
  <si>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>　　契税</t>
  </si>
  <si>
    <t>　　环保税</t>
  </si>
  <si>
    <t xml:space="preserve">  非税收入</t>
  </si>
  <si>
    <t>二、政府性基金预算收入</t>
  </si>
  <si>
    <t xml:space="preserve">   其中：国有土地使用权出让收入</t>
  </si>
  <si>
    <t>三、国有资本经营预算收入</t>
  </si>
  <si>
    <t>四、社会保险基金预算收入</t>
  </si>
  <si>
    <t>注：由于四舍五入因素，部分分项加和与总数可能略有差异，下同。</t>
  </si>
  <si>
    <t>表2</t>
  </si>
  <si>
    <t xml:space="preserve"> 2018年全镇财政预算支出执行表</t>
  </si>
  <si>
    <t>支       出</t>
  </si>
  <si>
    <t>一、一般公共预算支出</t>
  </si>
  <si>
    <t xml:space="preserve">  一般公共服务支出</t>
  </si>
  <si>
    <t xml:space="preserve">  外交支出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</si>
  <si>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</si>
  <si>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</si>
  <si>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</si>
  <si>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</si>
  <si>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</si>
  <si>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</si>
  <si>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</si>
  <si>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</si>
  <si>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</si>
  <si>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</si>
  <si>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</si>
  <si>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</si>
  <si>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</si>
  <si>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</si>
  <si>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</si>
  <si>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</si>
  <si>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</si>
  <si>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</si>
  <si>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</si>
  <si>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 xml:space="preserve">  债务付息支出</t>
  </si>
  <si>
    <t xml:space="preserve">  债务发行费用支出</t>
  </si>
  <si>
    <t>二、政府性基金预算支出</t>
  </si>
  <si>
    <t>三、国有资本经营预算支出</t>
  </si>
  <si>
    <t>四、社会保险基金预算支出</t>
  </si>
  <si>
    <t>表3</t>
  </si>
  <si>
    <t>2018年镇级一般公共预算收支执行表</t>
  </si>
  <si>
    <t>年初预算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</si>
  <si>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</si>
  <si>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</si>
  <si>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</si>
  <si>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</si>
  <si>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</si>
  <si>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</si>
  <si>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</si>
  <si>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</si>
  <si>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</si>
  <si>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</si>
  <si>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</si>
  <si>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</si>
  <si>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</si>
  <si>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</si>
  <si>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</si>
  <si>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</si>
  <si>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六、文化体育与传媒支出</t>
  </si>
  <si>
    <t xml:space="preserve">    房产税</t>
  </si>
  <si>
    <t>七、社会保障和就业支出</t>
  </si>
  <si>
    <t xml:space="preserve">    印花税</t>
  </si>
  <si>
    <t>八、医疗卫生与计划生育支出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</si>
  <si>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</si>
  <si>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</si>
  <si>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</si>
  <si>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</si>
  <si>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</si>
  <si>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</si>
  <si>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</si>
  <si>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</si>
  <si>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</si>
  <si>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</si>
  <si>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</si>
  <si>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</si>
  <si>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</si>
  <si>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</si>
  <si>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</si>
  <si>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十六、国土海洋气象等支出</t>
  </si>
  <si>
    <t xml:space="preserve">    行政事业性收费收入</t>
  </si>
  <si>
    <t>十七、住房保障支出</t>
  </si>
  <si>
    <t xml:space="preserve">    罚没收入</t>
  </si>
  <si>
    <t>十八、粮油物资储备支出</t>
  </si>
  <si>
    <t xml:space="preserve">    国有资源(资产)有偿使用收入</t>
  </si>
  <si>
    <t>十九、预备费</t>
  </si>
  <si>
    <t xml:space="preserve">    捐赠收入</t>
  </si>
  <si>
    <t>二十、其他支出</t>
  </si>
  <si>
    <t xml:space="preserve">    政府住房基金收入</t>
  </si>
  <si>
    <t>二十一、债务付息支出</t>
  </si>
  <si>
    <t xml:space="preserve">    其他收入</t>
  </si>
  <si>
    <t>二十二、债务发行费用支出</t>
  </si>
  <si>
    <t>转移性收入合计</t>
  </si>
  <si>
    <t>转移性支出合计</t>
  </si>
  <si>
    <t>一、上级补助收入</t>
  </si>
  <si>
    <t>一、上解上级支出</t>
  </si>
  <si>
    <t>二、上解收入</t>
  </si>
  <si>
    <t>二、补助支出</t>
  </si>
  <si>
    <t>三、调入预算稳定调节基金</t>
  </si>
  <si>
    <t>三、地方政府债务还本支出</t>
  </si>
  <si>
    <t>四、调入资金</t>
  </si>
  <si>
    <t xml:space="preserve">    地方政府债券还本支出</t>
  </si>
  <si>
    <t xml:space="preserve">五、地方政府债务收入 </t>
  </si>
  <si>
    <t xml:space="preserve">    地方政府其他债务还本支出</t>
  </si>
  <si>
    <t xml:space="preserve">    地方政府债券收入(新增）</t>
  </si>
  <si>
    <t>四、安排预算稳定调节基金</t>
  </si>
  <si>
    <t xml:space="preserve">    地方政府债券收入(置换）</t>
  </si>
  <si>
    <t xml:space="preserve">五、地方政府债务转贷支出 </t>
  </si>
  <si>
    <t xml:space="preserve">    地方政府外债借款收入</t>
  </si>
  <si>
    <t xml:space="preserve">    地方政府债券转贷支出（新增）</t>
  </si>
  <si>
    <t>六、上年结转</t>
  </si>
  <si>
    <t xml:space="preserve">    地方政府债券转贷支出（置换）</t>
  </si>
  <si>
    <t xml:space="preserve">    地方政府外债借款转贷支出</t>
  </si>
  <si>
    <t>六、结转下年</t>
  </si>
  <si>
    <t xml:space="preserve">注：1.本表直观反映2018年一般公共预算收入与支出的平衡关系。
    2.收入总计（本级收入合计+转移性收入合计）=支出总计（本级支出合计+转移性支出合计）。
</t>
  </si>
  <si>
    <t>表4</t>
  </si>
  <si>
    <t>2018年镇级一般公共预算本级支出执行表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</si>
  <si>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</si>
  <si>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</si>
  <si>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</si>
  <si>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</si>
  <si>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</si>
  <si>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</si>
  <si>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</si>
  <si>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</si>
  <si>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</si>
  <si>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</si>
  <si>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</si>
  <si>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</si>
  <si>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</si>
  <si>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</si>
  <si>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</si>
  <si>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</si>
  <si>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</si>
  <si>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</si>
  <si>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</si>
  <si>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</si>
  <si>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</si>
  <si>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</si>
  <si>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</si>
  <si>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</si>
  <si>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</si>
  <si>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</si>
  <si>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</si>
  <si>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</si>
  <si>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</si>
  <si>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</si>
  <si>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</si>
  <si>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</si>
  <si>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</si>
  <si>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</si>
  <si>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</si>
  <si>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</si>
  <si>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</si>
  <si>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</si>
  <si>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</si>
  <si>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</si>
  <si>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</si>
  <si>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</si>
  <si>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</si>
  <si>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</si>
  <si>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</si>
  <si>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</si>
  <si>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</si>
  <si>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</si>
  <si>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</si>
  <si>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</si>
  <si>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  其他宗教事务支出</t>
  </si>
  <si>
    <t xml:space="preserve">    港澳台侨事务</t>
  </si>
  <si>
    <t xml:space="preserve">      其他港澳台侨事务支出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</si>
  <si>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</si>
  <si>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</si>
  <si>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</si>
  <si>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</si>
  <si>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</si>
  <si>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</si>
  <si>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</si>
  <si>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</si>
  <si>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</si>
  <si>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</si>
  <si>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</si>
  <si>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其他一般公共服务支出(款)</t>
  </si>
  <si>
    <t xml:space="preserve">      其他一般公共服务支出(项)</t>
  </si>
  <si>
    <t xml:space="preserve">  二、国防支出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</si>
  <si>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</si>
  <si>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</si>
  <si>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</si>
  <si>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</si>
  <si>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</si>
  <si>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三、公共安全支出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</si>
  <si>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</si>
  <si>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</si>
  <si>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</si>
  <si>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</si>
  <si>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</si>
  <si>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</si>
  <si>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网络运行及维护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</si>
  <si>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</si>
  <si>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</si>
  <si>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</si>
  <si>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</si>
  <si>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</si>
  <si>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</si>
  <si>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</si>
  <si>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</si>
  <si>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</si>
  <si>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</si>
  <si>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</si>
  <si>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</si>
  <si>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</si>
  <si>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</si>
  <si>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</si>
  <si>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其他公共安全支出(款)</t>
  </si>
  <si>
    <t xml:space="preserve">      其他公共安全支出(项)</t>
  </si>
  <si>
    <t xml:space="preserve">  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</si>
  <si>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</si>
  <si>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</si>
  <si>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</si>
  <si>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</si>
  <si>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</si>
  <si>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</si>
  <si>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</si>
  <si>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</si>
  <si>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</si>
  <si>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</si>
  <si>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</si>
  <si>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</si>
  <si>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</si>
  <si>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</si>
  <si>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</si>
  <si>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</si>
  <si>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</si>
  <si>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</si>
  <si>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</si>
  <si>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</si>
  <si>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</si>
  <si>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五、科学技术支出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</si>
  <si>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</si>
  <si>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</si>
  <si>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</si>
  <si>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</si>
  <si>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</si>
  <si>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</si>
  <si>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</si>
  <si>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</si>
  <si>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</si>
  <si>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</si>
  <si>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</si>
  <si>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</si>
  <si>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</si>
  <si>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六、文化体育与传媒支出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</si>
  <si>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</si>
  <si>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</si>
  <si>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</si>
  <si>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</si>
  <si>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</si>
  <si>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</si>
  <si>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</si>
  <si>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</si>
  <si>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</si>
  <si>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</si>
  <si>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</si>
  <si>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</si>
  <si>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</si>
  <si>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</si>
  <si>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</si>
  <si>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</si>
  <si>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</si>
  <si>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</si>
  <si>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</si>
  <si>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</si>
  <si>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</si>
  <si>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</si>
  <si>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其他文化体育与传媒支出(款)</t>
  </si>
  <si>
    <t xml:space="preserve">      文化产业发展专项支出</t>
  </si>
  <si>
    <t xml:space="preserve">      其他文化体育与传媒支出(项)</t>
  </si>
  <si>
    <t xml:space="preserve">  七、社会保障和就业支出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</si>
  <si>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</si>
  <si>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</si>
  <si>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</si>
  <si>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</si>
  <si>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</si>
  <si>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</si>
  <si>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</si>
  <si>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</si>
  <si>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</si>
  <si>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>基层政权和社区建设</t>
  </si>
  <si>
    <t xml:space="preserve">      拥军优属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</si>
  <si>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</si>
  <si>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</si>
  <si>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</si>
  <si>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</si>
  <si>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</si>
  <si>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</si>
  <si>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</si>
  <si>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</si>
  <si>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</si>
  <si>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</si>
  <si>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</si>
  <si>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</si>
  <si>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</si>
  <si>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</si>
  <si>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</si>
  <si>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</si>
  <si>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</si>
  <si>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其他就业补助支出</t>
  </si>
  <si>
    <t xml:space="preserve">    抚恤</t>
  </si>
  <si>
    <t xml:space="preserve">      死亡抚恤</t>
  </si>
  <si>
    <t>伤残抚恤</t>
  </si>
  <si>
    <t xml:space="preserve">      在乡复员、退伍军人生活补助</t>
  </si>
  <si>
    <t xml:space="preserve">      优抚事业单位支出</t>
  </si>
  <si>
    <t xml:space="preserve">      义务兵优待</t>
  </si>
  <si>
    <t>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</si>
  <si>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</si>
  <si>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</si>
  <si>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</si>
  <si>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</si>
  <si>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</si>
  <si>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</si>
  <si>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</si>
  <si>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</si>
  <si>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</si>
  <si>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</si>
  <si>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</si>
  <si>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</si>
  <si>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</si>
  <si>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</si>
  <si>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</si>
  <si>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</si>
  <si>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</si>
  <si>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</si>
  <si>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</si>
  <si>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</si>
  <si>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</si>
  <si>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</si>
  <si>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</si>
  <si>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</si>
  <si>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</si>
  <si>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</si>
  <si>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</si>
  <si>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</si>
  <si>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>特困人员救助供养</t>
  </si>
  <si>
    <t xml:space="preserve">      城市特困人员供养支出</t>
  </si>
  <si>
    <t xml:space="preserve">      农村特困人员供养支出</t>
  </si>
  <si>
    <t>其他生活救助</t>
  </si>
  <si>
    <t>其他城市生活救助</t>
  </si>
  <si>
    <t>其他农村生活救助</t>
  </si>
  <si>
    <t xml:space="preserve">    其他社会保障和就业支出(款)</t>
  </si>
  <si>
    <t xml:space="preserve">      其他社会保障和就业支出(项)</t>
  </si>
  <si>
    <t xml:space="preserve">  八、医疗卫生与计划生育支出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</si>
  <si>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</si>
  <si>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</si>
  <si>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</si>
  <si>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</si>
  <si>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</si>
  <si>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</si>
  <si>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</si>
  <si>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</si>
  <si>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</si>
  <si>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</si>
  <si>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</si>
  <si>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</si>
  <si>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</si>
  <si>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</si>
  <si>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</si>
  <si>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</si>
  <si>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</si>
  <si>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</si>
  <si>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</si>
  <si>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</si>
  <si>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</si>
  <si>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</si>
  <si>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</si>
  <si>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</si>
  <si>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</si>
  <si>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</si>
  <si>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</si>
  <si>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</si>
  <si>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</si>
  <si>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</si>
  <si>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</si>
  <si>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</si>
  <si>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</si>
  <si>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</si>
  <si>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</si>
  <si>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</si>
  <si>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</si>
  <si>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</si>
  <si>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</si>
  <si>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</si>
  <si>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</si>
  <si>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九、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</si>
  <si>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</si>
  <si>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</si>
  <si>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</si>
  <si>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</si>
  <si>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</si>
  <si>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</si>
  <si>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</si>
  <si>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</si>
  <si>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</si>
  <si>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</si>
  <si>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</si>
  <si>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</si>
  <si>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其他退耕还林支出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</si>
  <si>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</si>
  <si>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</si>
  <si>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</si>
  <si>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</si>
  <si>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</si>
  <si>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</si>
  <si>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</si>
  <si>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</si>
  <si>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</si>
  <si>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</si>
  <si>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</si>
  <si>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十、城乡社区支出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</si>
  <si>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</si>
  <si>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</si>
  <si>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</si>
  <si>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</si>
  <si>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</si>
  <si>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</si>
  <si>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</si>
  <si>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</si>
  <si>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</si>
  <si>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</si>
  <si>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</si>
  <si>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</si>
  <si>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</si>
  <si>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</si>
  <si>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十一、农林水支出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</si>
  <si>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</si>
  <si>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</si>
  <si>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</si>
  <si>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</si>
  <si>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</si>
  <si>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</si>
  <si>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</si>
  <si>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</si>
  <si>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</si>
  <si>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</si>
  <si>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</si>
  <si>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</si>
  <si>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</si>
  <si>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</si>
  <si>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</si>
  <si>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</si>
  <si>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</si>
  <si>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</si>
  <si>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</si>
  <si>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</si>
  <si>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</si>
  <si>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</si>
  <si>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</si>
  <si>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</si>
  <si>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</si>
  <si>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</si>
  <si>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</si>
  <si>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</si>
  <si>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</si>
  <si>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</si>
  <si>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</si>
  <si>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</si>
  <si>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</si>
  <si>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</si>
  <si>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</si>
  <si>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</si>
  <si>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</si>
  <si>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</si>
  <si>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</si>
  <si>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</si>
  <si>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</si>
  <si>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</si>
  <si>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</si>
  <si>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</si>
  <si>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</si>
  <si>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</si>
  <si>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</si>
  <si>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</si>
  <si>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</si>
  <si>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</si>
  <si>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对村集体经济组织的补助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</si>
  <si>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</si>
  <si>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</si>
  <si>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</si>
  <si>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</si>
  <si>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十二、交通运输支出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</si>
  <si>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</si>
  <si>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</si>
  <si>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</si>
  <si>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</si>
  <si>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</si>
  <si>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</si>
  <si>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</si>
  <si>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</si>
  <si>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</si>
  <si>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</si>
  <si>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</si>
  <si>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</si>
  <si>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</si>
  <si>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</si>
  <si>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</si>
  <si>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</si>
  <si>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</si>
  <si>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十三、资源勘探信息等支出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</si>
  <si>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</si>
  <si>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</si>
  <si>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</si>
  <si>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</si>
  <si>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</si>
  <si>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</si>
  <si>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</si>
  <si>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</si>
  <si>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</si>
  <si>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</si>
  <si>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</si>
  <si>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</si>
  <si>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</si>
  <si>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</si>
  <si>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</si>
  <si>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</si>
  <si>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</si>
  <si>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</si>
  <si>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十四、商业服务业等支出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</si>
  <si>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</si>
  <si>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</si>
  <si>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</si>
  <si>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</si>
  <si>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</si>
  <si>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</si>
  <si>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</si>
  <si>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</si>
  <si>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</si>
  <si>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</si>
  <si>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十五、金融支出</t>
  </si>
  <si>
    <t xml:space="preserve">    金融部门行政支出</t>
  </si>
  <si>
    <t xml:space="preserve"> 十六、 国土海洋气象等支出</t>
  </si>
  <si>
    <t xml:space="preserve">    国土资源事务</t>
  </si>
  <si>
    <t xml:space="preserve">      国土资源规划及管理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</si>
  <si>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</si>
  <si>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</si>
  <si>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</si>
  <si>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</si>
  <si>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</si>
  <si>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</si>
  <si>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</si>
  <si>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地质矿产资源利用与保护</t>
  </si>
  <si>
    <t xml:space="preserve">      其他国土资源事务支出</t>
  </si>
  <si>
    <t xml:space="preserve">    气象事务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</si>
  <si>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</si>
  <si>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</si>
  <si>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</si>
  <si>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十七、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</si>
  <si>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</si>
  <si>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</si>
  <si>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</si>
  <si>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</si>
  <si>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</si>
  <si>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</si>
  <si>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</si>
  <si>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</si>
  <si>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</si>
  <si>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</si>
  <si>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十八、粮油物资储备支出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</si>
  <si>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</si>
  <si>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</si>
  <si>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</si>
  <si>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储备粮油补贴</t>
  </si>
  <si>
    <t xml:space="preserve">      其他粮油储备支出</t>
  </si>
  <si>
    <t xml:space="preserve">  十九、其他支出(类)</t>
  </si>
  <si>
    <t xml:space="preserve">    其他支出(款)</t>
  </si>
  <si>
    <t xml:space="preserve">      其他支出(项)</t>
  </si>
  <si>
    <t xml:space="preserve"> 二十、 债务付息支出</t>
  </si>
  <si>
    <t xml:space="preserve">    地方政府一般债务付息支出</t>
  </si>
  <si>
    <t xml:space="preserve">      地方政府一般债券付息支出</t>
  </si>
  <si>
    <t xml:space="preserve"> 二十一、债务发行费用支出</t>
  </si>
  <si>
    <t xml:space="preserve">    地方政府一般债务发行费用支出</t>
  </si>
  <si>
    <t>注：本表详细反映2018年一般公共预算本级支出情况，按《预算法》要求细化到功能分类项级科目。</t>
  </si>
  <si>
    <t>表5</t>
  </si>
  <si>
    <t>2018年镇级一般公共预算转移支付收支执行表</t>
  </si>
  <si>
    <t>收        入</t>
  </si>
  <si>
    <t>上级补助收入</t>
  </si>
  <si>
    <t>补助下级支出</t>
  </si>
  <si>
    <t>一、一般性转移支付收入</t>
  </si>
  <si>
    <t>一、一般性转移支付支出</t>
  </si>
  <si>
    <t xml:space="preserve">       增值税和消费税税收返还 </t>
  </si>
  <si>
    <t xml:space="preserve">     税收返还</t>
  </si>
  <si>
    <t xml:space="preserve">       所得税基数返还</t>
  </si>
  <si>
    <t xml:space="preserve">     均衡财力和激励引导转移支付</t>
  </si>
  <si>
    <t xml:space="preserve">       营改增基数返还</t>
  </si>
  <si>
    <t xml:space="preserve">     农业农村发展转移支付</t>
  </si>
  <si>
    <t xml:space="preserve">       均衡性转移支付 </t>
  </si>
  <si>
    <t xml:space="preserve">     收入分配改革转移支付</t>
  </si>
  <si>
    <t xml:space="preserve">       贫困地区转移支付</t>
  </si>
  <si>
    <t xml:space="preserve">     体制结算补助</t>
  </si>
  <si>
    <t xml:space="preserve">       县级基本财力保障机制奖补资金 </t>
  </si>
  <si>
    <t xml:space="preserve">     固定性转移支付</t>
  </si>
  <si>
    <t xml:space="preserve">       结算补助 </t>
  </si>
  <si>
    <t xml:space="preserve">     保障性转移支付</t>
  </si>
  <si>
    <t xml:space="preserve">       农村综合改革转移支付</t>
  </si>
  <si>
    <t xml:space="preserve">     城乡居民医疗保险转移支付</t>
  </si>
  <si>
    <t xml:space="preserve">       产粮（油）大县奖励资金 </t>
  </si>
  <si>
    <t xml:space="preserve">     社会保障转移支付</t>
  </si>
  <si>
    <t xml:space="preserve">       重点生态功能区转移支付 </t>
  </si>
  <si>
    <t xml:space="preserve">     其他一般性转移支付</t>
  </si>
  <si>
    <t xml:space="preserve">       固定数额补助 </t>
  </si>
  <si>
    <t xml:space="preserve">       公共安全</t>
  </si>
  <si>
    <t xml:space="preserve">       教育</t>
  </si>
  <si>
    <t xml:space="preserve">       医疗卫生与计划生育</t>
  </si>
  <si>
    <t xml:space="preserve">       其他一般性转移支付</t>
  </si>
  <si>
    <t>二、专项转移支付收入</t>
  </si>
  <si>
    <t>二、专项转移支付支出</t>
  </si>
  <si>
    <t xml:space="preserve">       一般公共服务</t>
  </si>
  <si>
    <t xml:space="preserve">       国防</t>
  </si>
  <si>
    <t xml:space="preserve">       转移性收入</t>
  </si>
  <si>
    <t xml:space="preserve">       科学技术</t>
  </si>
  <si>
    <t xml:space="preserve">       文化体育与传媒</t>
  </si>
  <si>
    <t xml:space="preserve">       社会保障和就业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</si>
  <si>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</si>
  <si>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</si>
  <si>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</si>
  <si>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</si>
  <si>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</si>
  <si>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</si>
  <si>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</si>
  <si>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</si>
  <si>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</si>
  <si>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注：本表详细反映2018年一般公共预算转移支付收入和转移支付支出情况。</t>
  </si>
  <si>
    <t>表6</t>
  </si>
  <si>
    <t xml:space="preserve">2018年镇级一般公共预算转移支付支出执行表 </t>
  </si>
  <si>
    <t>（分单位）</t>
  </si>
  <si>
    <t>预算数</t>
  </si>
  <si>
    <t>执行数
为预算%</t>
  </si>
  <si>
    <t>补助单位合计</t>
  </si>
  <si>
    <t>表7</t>
  </si>
  <si>
    <t>（分项目）</t>
  </si>
  <si>
    <t>补单位街合计</t>
  </si>
  <si>
    <t>一、一般性转移支付</t>
  </si>
  <si>
    <t>二、专项转移支付</t>
  </si>
  <si>
    <t>表8</t>
  </si>
  <si>
    <t>2018年镇级政府性基金预算收支执行表</t>
  </si>
  <si>
    <t xml:space="preserve"> </t>
  </si>
  <si>
    <t>100</t>
  </si>
  <si>
    <t>一、国有土地收益基金收入</t>
  </si>
  <si>
    <t>一、社会保障和就业支出</t>
  </si>
  <si>
    <t>二、农业土地开发资金收入</t>
  </si>
  <si>
    <t>二、城乡社区支出</t>
  </si>
  <si>
    <t>三、国有土地使用权出让收入</t>
  </si>
  <si>
    <t>三、农林水支出</t>
  </si>
  <si>
    <t>四、污水处理费收入</t>
  </si>
  <si>
    <t>四、商业服务业等支出</t>
  </si>
  <si>
    <t>五、城市基础设施配套费收入</t>
  </si>
  <si>
    <t>五、其他支出</t>
  </si>
  <si>
    <t>六、其他政府性基金收入</t>
  </si>
  <si>
    <t>六、债务付息支出</t>
  </si>
  <si>
    <t>七、债务发行费用支出</t>
  </si>
  <si>
    <t>二、调入资金</t>
  </si>
  <si>
    <t>二、调出资金</t>
  </si>
  <si>
    <t xml:space="preserve">三、地方政府债务收入 </t>
  </si>
  <si>
    <t xml:space="preserve">    地方政府其他债务还本支出
   </t>
  </si>
  <si>
    <t xml:space="preserve">四、地方政府债务转贷支出 </t>
  </si>
  <si>
    <t>四、上年结转</t>
  </si>
  <si>
    <t xml:space="preserve">    地方政府债券还本转贷支出（新增）</t>
  </si>
  <si>
    <t xml:space="preserve">    地方政府债券还本转贷支出（置换）</t>
  </si>
  <si>
    <t>五、结转下年</t>
  </si>
  <si>
    <t>六、补助下级</t>
  </si>
  <si>
    <t>注：1.本表直观反映2018年政府性基金预算收入与支出的平衡关系。
    2.收入总计（本级收入合计+转移性收入合计）=支出总计（本级支出合计+转移性支出合计）。</t>
  </si>
  <si>
    <t>表9</t>
  </si>
  <si>
    <t>2018年镇级政府性基金预算本级支出执行表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</si>
  <si>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</si>
  <si>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</si>
  <si>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</si>
  <si>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</si>
  <si>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</si>
  <si>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</si>
  <si>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</si>
  <si>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</si>
  <si>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</si>
  <si>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</si>
  <si>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</si>
  <si>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</si>
  <si>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</si>
  <si>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</si>
  <si>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</si>
  <si>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</si>
  <si>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大中型水库库区基金及对应专项债务收入安排的支出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</si>
  <si>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</si>
  <si>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</si>
  <si>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</si>
  <si>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</si>
  <si>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</si>
  <si>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旅游发展基金支出</t>
  </si>
  <si>
    <t xml:space="preserve">      地方旅游开发项目补助</t>
  </si>
  <si>
    <t xml:space="preserve">    彩票发行销售机构业务费安排的支出</t>
  </si>
  <si>
    <t xml:space="preserve">      福利彩票销售机构的业务费支出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</si>
  <si>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</si>
  <si>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</si>
  <si>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</si>
  <si>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</si>
  <si>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</si>
  <si>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</si>
  <si>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</si>
  <si>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</si>
  <si>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</si>
  <si>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</si>
  <si>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</si>
  <si>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>注：本表详细反映2018年政府性基金预算本级支出情况，按《预算法》要求细化到功能分类项级科目。</t>
  </si>
  <si>
    <t>表10</t>
  </si>
  <si>
    <t xml:space="preserve">2018年镇级政府性基金预算转移支付收支执行表 </t>
  </si>
  <si>
    <t>收       入</t>
  </si>
  <si>
    <t xml:space="preserve">    大中型水库移民后期扶持基金</t>
  </si>
  <si>
    <t>国有土地使用权出让收入安排的支出</t>
  </si>
  <si>
    <t xml:space="preserve">    小型水库移民扶助基金</t>
  </si>
  <si>
    <t>城市基础设施配套费安排支出</t>
  </si>
  <si>
    <t xml:space="preserve">    国有土地使用权出让</t>
  </si>
  <si>
    <t>彩票公益金安排的支出</t>
  </si>
  <si>
    <t xml:space="preserve">    城市基础设施配套费</t>
  </si>
  <si>
    <t xml:space="preserve">    污水处理费</t>
  </si>
  <si>
    <t xml:space="preserve">    三峡水库库区基金</t>
  </si>
  <si>
    <t xml:space="preserve">    国家重大水利工程建设基金</t>
  </si>
  <si>
    <t xml:space="preserve">    旅游发展基金</t>
  </si>
  <si>
    <t xml:space="preserve">    彩票发行销售机构业务费</t>
  </si>
  <si>
    <t xml:space="preserve">    彩票公益金</t>
  </si>
  <si>
    <t>表11</t>
  </si>
  <si>
    <t>2018年镇级国有资本经营预算收支执行表</t>
  </si>
  <si>
    <t>一、利润收入</t>
  </si>
  <si>
    <t>一、解决历史遗留问题及改革成本支出</t>
  </si>
  <si>
    <t>二、股利、股息收入</t>
  </si>
  <si>
    <t xml:space="preserve">     “三供一业”移交补助支出</t>
  </si>
  <si>
    <t>三、产权转让收入</t>
  </si>
  <si>
    <t xml:space="preserve">      国有企业棚户区改造支出</t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</si>
  <si>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</si>
  <si>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</si>
  <si>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</si>
  <si>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支持科技进步支出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</si>
  <si>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</si>
  <si>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</si>
  <si>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</si>
  <si>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</si>
  <si>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</si>
  <si>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一、调出资金</t>
  </si>
  <si>
    <t>二、上年结转</t>
  </si>
  <si>
    <t>二、结转下年</t>
  </si>
  <si>
    <t>注：1.本表直观反映2018年国有资本经营预算收入与支出的平衡关系。
    2.收入总计（本级收入合计+转移性收入合计）=支出总计（本级支出合计+转移性支出合计）。</t>
  </si>
  <si>
    <t>表12</t>
  </si>
  <si>
    <t>2018年全镇社会保险基金预算收支执行表</t>
  </si>
  <si>
    <t>全区收入合计</t>
  </si>
  <si>
    <t>全区支出合计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</si>
  <si>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</si>
  <si>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</si>
  <si>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</si>
  <si>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</si>
  <si>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</si>
  <si>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</si>
  <si>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</si>
  <si>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</si>
  <si>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</si>
  <si>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</si>
  <si>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</si>
  <si>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</si>
  <si>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</si>
  <si>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</si>
  <si>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—</t>
  </si>
  <si>
    <t>注：由于社会保险基金预算由重庆市级统筹，镇级没有收支数据。</t>
  </si>
  <si>
    <t xml:space="preserve">      </t>
  </si>
  <si>
    <t>表13</t>
  </si>
  <si>
    <t>2018年镇政府债务限额及余额情况表</t>
  </si>
  <si>
    <t>单位：亿元</t>
  </si>
  <si>
    <t>单位</t>
  </si>
  <si>
    <t>2018年政府债务限额</t>
  </si>
  <si>
    <t>2018年政府债务余额</t>
  </si>
  <si>
    <t>小计</t>
  </si>
  <si>
    <t>一般债务</t>
  </si>
  <si>
    <t>专项债务</t>
  </si>
  <si>
    <t>其中：2019年到期债券</t>
  </si>
  <si>
    <t>区级</t>
  </si>
  <si>
    <t>表14</t>
  </si>
  <si>
    <t xml:space="preserve">2019年镇级一般公共预算收支预算表 </t>
  </si>
  <si>
    <t>六、文化旅游体育与传媒支出</t>
  </si>
  <si>
    <t>八、卫生健康支出</t>
  </si>
  <si>
    <t>十六、自然资源海洋气象等支出</t>
  </si>
  <si>
    <t xml:space="preserve">    国有资源（资产）有偿使用收入</t>
  </si>
  <si>
    <t>十九、灾害防治及应急管理支出</t>
  </si>
  <si>
    <t>二十、预备费</t>
  </si>
  <si>
    <t>垃圾处置费</t>
  </si>
  <si>
    <t>二十一、其他支出</t>
  </si>
  <si>
    <t>二十二、债务付息支出</t>
  </si>
  <si>
    <t>二、镇街上解收入</t>
  </si>
  <si>
    <t>二、补助镇街支出</t>
  </si>
  <si>
    <t xml:space="preserve">    地方政府债券还本支出(置换）</t>
  </si>
  <si>
    <t>五、地方政府债务收入</t>
  </si>
  <si>
    <t>四、地方政府债务转贷支出</t>
  </si>
  <si>
    <t>六、上年结转结余</t>
  </si>
  <si>
    <t>五、安排预算稳定调节基金</t>
  </si>
  <si>
    <t xml:space="preserve">注：1.本表直观反映2019年一般公共预算收入与支出的平衡关系。
    2.收入总计（本级收入合计+转移性收入合计）=支出总计（本级支出合计+转移性支出合计）
    </t>
  </si>
  <si>
    <t>表15</t>
  </si>
  <si>
    <t xml:space="preserve">2019年 镇级一般公共预算本级支出预算表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</si>
  <si>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</si>
  <si>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</si>
  <si>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</si>
  <si>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</si>
  <si>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</si>
  <si>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</si>
  <si>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</si>
  <si>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</si>
  <si>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</si>
  <si>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</si>
  <si>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</si>
  <si>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</si>
  <si>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</si>
  <si>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</si>
  <si>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</si>
  <si>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</si>
  <si>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</si>
  <si>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</si>
  <si>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</si>
  <si>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</si>
  <si>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</si>
  <si>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</si>
  <si>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</si>
  <si>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</si>
  <si>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</si>
  <si>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</si>
  <si>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</si>
  <si>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</si>
  <si>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  其他审计事务支出</t>
  </si>
  <si>
    <t xml:space="preserve">  海关事务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</si>
  <si>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</si>
  <si>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</si>
  <si>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</si>
  <si>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</si>
  <si>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</si>
  <si>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</si>
  <si>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</si>
  <si>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港澳台事务</t>
  </si>
  <si>
    <t xml:space="preserve">    其他港澳台侨事务支出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</si>
  <si>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</si>
  <si>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</si>
  <si>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</si>
  <si>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</si>
  <si>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</si>
  <si>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</si>
  <si>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</si>
  <si>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</si>
  <si>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</si>
  <si>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  其他统战事务支出</t>
  </si>
  <si>
    <t xml:space="preserve">  其他共产党事务支出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</si>
  <si>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</si>
  <si>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</si>
  <si>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</si>
  <si>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</si>
  <si>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</si>
  <si>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</si>
  <si>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</si>
  <si>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</si>
  <si>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</si>
  <si>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</si>
  <si>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</si>
  <si>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</si>
  <si>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武装警察部队</t>
  </si>
  <si>
    <t xml:space="preserve">    内卫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</si>
  <si>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</si>
  <si>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</si>
  <si>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</si>
  <si>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</si>
  <si>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</si>
  <si>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</si>
  <si>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</si>
  <si>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</si>
  <si>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</si>
  <si>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</si>
  <si>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</si>
  <si>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</si>
  <si>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</si>
  <si>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</si>
  <si>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</si>
  <si>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</si>
  <si>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</si>
  <si>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</si>
  <si>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</si>
  <si>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</si>
  <si>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</si>
  <si>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</si>
  <si>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</si>
  <si>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</si>
  <si>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</si>
  <si>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</si>
  <si>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</si>
  <si>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</si>
  <si>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</si>
  <si>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</si>
  <si>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</si>
  <si>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</si>
  <si>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</si>
  <si>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</si>
  <si>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</si>
  <si>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</si>
  <si>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</si>
  <si>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</si>
  <si>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</si>
  <si>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</si>
  <si>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科学技术普及</t>
  </si>
  <si>
    <t xml:space="preserve">    机构运行</t>
  </si>
  <si>
    <t xml:space="preserve">    科普活动</t>
  </si>
  <si>
    <t xml:space="preserve">    青少年科技活动</t>
  </si>
  <si>
    <t xml:space="preserve">    学术交流活动</t>
  </si>
  <si>
    <t xml:space="preserve">    其他科学技术普及支出</t>
  </si>
  <si>
    <t xml:space="preserve">  其他科学技术支出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</si>
  <si>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</si>
  <si>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</si>
  <si>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</si>
  <si>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</si>
  <si>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</si>
  <si>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</si>
  <si>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</si>
  <si>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</si>
  <si>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</si>
  <si>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</si>
  <si>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</si>
  <si>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</si>
  <si>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</si>
  <si>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</si>
  <si>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</si>
  <si>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</si>
  <si>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</si>
  <si>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</si>
  <si>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</si>
  <si>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</si>
  <si>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</si>
  <si>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</si>
  <si>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</si>
  <si>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</si>
  <si>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</si>
  <si>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</si>
  <si>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</si>
  <si>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</si>
  <si>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</si>
  <si>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</si>
  <si>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</si>
  <si>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</si>
  <si>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</si>
  <si>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</si>
  <si>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</si>
  <si>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</si>
  <si>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</si>
  <si>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</si>
  <si>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</si>
  <si>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</si>
  <si>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</si>
  <si>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</si>
  <si>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</si>
  <si>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</si>
  <si>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</si>
  <si>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</si>
  <si>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</si>
  <si>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</si>
  <si>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</si>
  <si>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</si>
  <si>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</si>
  <si>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在乡复员、退伍军人生活补助</t>
  </si>
  <si>
    <t xml:space="preserve">    义务兵优待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</si>
  <si>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</si>
  <si>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</si>
  <si>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</si>
  <si>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</si>
  <si>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</si>
  <si>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</si>
  <si>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</si>
  <si>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</si>
  <si>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</si>
  <si>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</si>
  <si>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</si>
  <si>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</si>
  <si>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机关服务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</si>
  <si>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</si>
  <si>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</si>
  <si>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</si>
  <si>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</si>
  <si>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</si>
  <si>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</si>
  <si>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</si>
  <si>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</si>
  <si>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</si>
  <si>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</si>
  <si>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</si>
  <si>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</si>
  <si>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</si>
  <si>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</si>
  <si>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</si>
  <si>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</si>
  <si>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</si>
  <si>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</si>
  <si>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</si>
  <si>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</si>
  <si>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</si>
  <si>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</si>
  <si>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儿童医院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</si>
  <si>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</si>
  <si>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</si>
  <si>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</si>
  <si>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</si>
  <si>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</si>
  <si>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</si>
  <si>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</si>
  <si>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</si>
  <si>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</si>
  <si>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</si>
  <si>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</si>
  <si>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</si>
  <si>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</si>
  <si>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</si>
  <si>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</si>
  <si>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</si>
  <si>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</si>
  <si>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</si>
  <si>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</si>
  <si>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</si>
  <si>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</si>
  <si>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</si>
  <si>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</si>
  <si>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</si>
  <si>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</si>
  <si>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其他卫生健康支出</t>
  </si>
  <si>
    <t xml:space="preserve">    其他卫生健康支出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</si>
  <si>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</si>
  <si>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</si>
  <si>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</si>
  <si>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</si>
  <si>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</si>
  <si>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</si>
  <si>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</si>
  <si>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  天然林保护工程建设</t>
  </si>
  <si>
    <t xml:space="preserve">  退耕还林</t>
  </si>
  <si>
    <t xml:space="preserve">    退耕现金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</si>
  <si>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</si>
  <si>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</si>
  <si>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</si>
  <si>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</si>
  <si>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</si>
  <si>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</si>
  <si>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</si>
  <si>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</si>
  <si>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</si>
  <si>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</si>
  <si>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</si>
  <si>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</si>
  <si>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</si>
  <si>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</si>
  <si>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</si>
  <si>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</si>
  <si>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</si>
  <si>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</si>
  <si>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</si>
  <si>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</si>
  <si>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</si>
  <si>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</si>
  <si>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</si>
  <si>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</si>
  <si>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</si>
  <si>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</si>
  <si>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</si>
  <si>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</si>
  <si>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</si>
  <si>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</si>
  <si>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</si>
  <si>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农业资源保护修复与利用</t>
  </si>
  <si>
    <t xml:space="preserve">    成品油价格改革对渔业的补贴</t>
  </si>
  <si>
    <t>农村道路建设</t>
  </si>
  <si>
    <t xml:space="preserve">    其他农业支出</t>
  </si>
  <si>
    <t xml:space="preserve">  林业和草原</t>
  </si>
  <si>
    <t xml:space="preserve">    林业事业机构</t>
  </si>
  <si>
    <t xml:space="preserve">    森林培育</t>
  </si>
  <si>
    <t xml:space="preserve">    森林资源管理</t>
  </si>
  <si>
    <t xml:space="preserve">    动植物保护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</si>
  <si>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</si>
  <si>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</si>
  <si>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</si>
  <si>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</si>
  <si>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</si>
  <si>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</si>
  <si>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</si>
  <si>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</si>
  <si>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</si>
  <si>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</si>
  <si>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</si>
  <si>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</si>
  <si>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</si>
  <si>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</si>
  <si>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</si>
  <si>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</si>
  <si>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其他水利支出</t>
  </si>
  <si>
    <t xml:space="preserve">  扶贫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</si>
  <si>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</si>
  <si>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</si>
  <si>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</si>
  <si>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</si>
  <si>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</si>
  <si>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</si>
  <si>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</si>
  <si>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</si>
  <si>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</si>
  <si>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>其他农村综合改革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</si>
  <si>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</si>
  <si>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</si>
  <si>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</si>
  <si>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</si>
  <si>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</si>
  <si>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</si>
  <si>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</si>
  <si>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</si>
  <si>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</si>
  <si>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</si>
  <si>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</si>
  <si>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</si>
  <si>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</si>
  <si>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</si>
  <si>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</si>
  <si>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</si>
  <si>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</si>
  <si>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</si>
  <si>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</si>
  <si>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</si>
  <si>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</si>
  <si>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</si>
  <si>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</si>
  <si>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</si>
  <si>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</si>
  <si>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</si>
  <si>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</si>
  <si>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</si>
  <si>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</si>
  <si>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</si>
  <si>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</si>
  <si>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</si>
  <si>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</si>
  <si>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</si>
  <si>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</si>
  <si>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</si>
  <si>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</si>
  <si>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其他商业服务业支出</t>
  </si>
  <si>
    <t xml:space="preserve">  金融部门行政支出</t>
  </si>
  <si>
    <t xml:space="preserve">  自然资源事务</t>
  </si>
  <si>
    <t xml:space="preserve">    土地资源调查</t>
  </si>
  <si>
    <t xml:space="preserve">    自然资源行业业务管理</t>
  </si>
  <si>
    <t xml:space="preserve">    国土资源调查</t>
  </si>
  <si>
    <t xml:space="preserve">    国土整治</t>
  </si>
  <si>
    <t xml:space="preserve">    地质矿产资源利用与保护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</si>
  <si>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</si>
  <si>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</si>
  <si>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</si>
  <si>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</si>
  <si>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</si>
  <si>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</si>
  <si>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</si>
  <si>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</si>
  <si>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</si>
  <si>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</si>
  <si>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</si>
  <si>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</si>
  <si>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</si>
  <si>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</si>
  <si>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</si>
  <si>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</si>
  <si>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</si>
  <si>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</si>
  <si>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应急管理事务</t>
  </si>
  <si>
    <t xml:space="preserve">    安全监管</t>
  </si>
  <si>
    <t xml:space="preserve">    应急救援</t>
  </si>
  <si>
    <t xml:space="preserve">  消防事务</t>
  </si>
  <si>
    <t xml:space="preserve">    其他消防事务支出</t>
  </si>
  <si>
    <t xml:space="preserve">  煤矿安全</t>
  </si>
  <si>
    <t xml:space="preserve">  自然灾害防治</t>
  </si>
  <si>
    <t xml:space="preserve">    地质灾害防治</t>
  </si>
  <si>
    <t xml:space="preserve">  年初预留</t>
  </si>
  <si>
    <t xml:space="preserve">    其他支出</t>
  </si>
  <si>
    <t xml:space="preserve">  地方政府一般债务付息支出</t>
  </si>
  <si>
    <t xml:space="preserve">    地方政府其他一般债务付息支出</t>
  </si>
  <si>
    <t>表16</t>
  </si>
  <si>
    <t xml:space="preserve">2019年镇级一般公共预算本级支出预算表 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</si>
  <si>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</si>
  <si>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</si>
  <si>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</si>
  <si>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</si>
  <si>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</si>
  <si>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</si>
  <si>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</si>
  <si>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</si>
  <si>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</si>
  <si>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</si>
  <si>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</si>
  <si>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</si>
  <si>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</si>
  <si>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</si>
  <si>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</si>
  <si>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</si>
  <si>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</si>
  <si>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</si>
  <si>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</si>
  <si>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</si>
  <si>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</si>
  <si>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</si>
  <si>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</si>
  <si>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</si>
  <si>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</si>
  <si>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</si>
  <si>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</si>
  <si>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</si>
  <si>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表17</t>
  </si>
  <si>
    <t xml:space="preserve">2019年镇级一般公共预算本级基本支出预算表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</si>
  <si>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</si>
  <si>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</si>
  <si>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</si>
  <si>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</si>
  <si>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</si>
  <si>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</si>
  <si>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</si>
  <si>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</si>
  <si>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</si>
  <si>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</si>
  <si>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</si>
  <si>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</si>
  <si>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</si>
  <si>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</si>
  <si>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</si>
  <si>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</si>
  <si>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维修(护)费</t>
  </si>
  <si>
    <t xml:space="preserve">    其他商品和服务支出</t>
  </si>
  <si>
    <t>三、机关资本性支出（一）</t>
  </si>
  <si>
    <t xml:space="preserve">    设备购置</t>
  </si>
  <si>
    <t>四、对事业单位经常性补助</t>
  </si>
  <si>
    <t xml:space="preserve">    工资福利支出</t>
  </si>
  <si>
    <t xml:space="preserve">    商品和服务支出</t>
  </si>
  <si>
    <t>五、对事业单位资本性补助</t>
  </si>
  <si>
    <t xml:space="preserve">    资本性支出（一）</t>
  </si>
  <si>
    <t>六、对个人和家庭的补助</t>
  </si>
  <si>
    <t xml:space="preserve">    社会福利和救助</t>
  </si>
  <si>
    <t xml:space="preserve">    离退休费</t>
  </si>
  <si>
    <t xml:space="preserve">    其他对个人和家庭的补助</t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</si>
  <si>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</si>
  <si>
    <t>表18</t>
  </si>
  <si>
    <t xml:space="preserve">2019年镇级一般公共预算转移支付收支预算表 </t>
  </si>
  <si>
    <t>体制补助收入</t>
  </si>
  <si>
    <t>体制结算补助</t>
  </si>
  <si>
    <t>固定性转移支付</t>
  </si>
  <si>
    <t>保障性和激励性转移支付</t>
  </si>
  <si>
    <t>其他一般性转移支付</t>
  </si>
  <si>
    <t xml:space="preserve">       其他</t>
  </si>
  <si>
    <t>社会保障和就业</t>
  </si>
  <si>
    <t xml:space="preserve">       文化旅游体育与传媒</t>
  </si>
  <si>
    <t xml:space="preserve">       卫生健康</t>
  </si>
  <si>
    <t xml:space="preserve">       其他收入</t>
  </si>
  <si>
    <t>注：本表详细反映2019年一般公共预算转移支付收入和转移支付支出情况。</t>
  </si>
  <si>
    <t>表19</t>
  </si>
  <si>
    <t xml:space="preserve">2019年镇级一般公共预算转移支付支出预算表 </t>
  </si>
  <si>
    <t xml:space="preserve">小计 </t>
  </si>
  <si>
    <t>一般性转移支付</t>
  </si>
  <si>
    <t>专项转移支付</t>
  </si>
  <si>
    <t>表20</t>
  </si>
  <si>
    <t>补助镇街合计</t>
  </si>
  <si>
    <t>1.体制结算补助</t>
  </si>
  <si>
    <t>2.固定性转移支付</t>
  </si>
  <si>
    <t>3.保障性和激励性转移支付</t>
  </si>
  <si>
    <t>4.其他一般性转移支付</t>
  </si>
  <si>
    <t>1.河长制工作补助资金</t>
  </si>
  <si>
    <t>2.敬老院集中供养人员补助及管理</t>
  </si>
  <si>
    <t>3.农村危房改造资金</t>
  </si>
  <si>
    <t>4.农村公路建设资金</t>
  </si>
  <si>
    <t>注：本表直观反映年初镇对下级的转移支付分项目情况。按照《预算法》规定，转移支付应当分地区、分项目编制。</t>
  </si>
  <si>
    <t>表21</t>
  </si>
  <si>
    <t xml:space="preserve">2019年镇级政府性基金预算收支预算表 </t>
  </si>
  <si>
    <t>一、农网还贷资金收入</t>
  </si>
  <si>
    <t>一、文化体育与传媒支出</t>
  </si>
  <si>
    <t>二、国家电影事业发展专项资金</t>
  </si>
  <si>
    <t>二、社会保障和就业支出</t>
  </si>
  <si>
    <t>三、国有土地收益基金收入</t>
  </si>
  <si>
    <t>三、城乡社区支出</t>
  </si>
  <si>
    <t>四、农业土地开发资金收入</t>
  </si>
  <si>
    <t>四、农林水支出</t>
  </si>
  <si>
    <t>五、国有土地使用权出让收入</t>
  </si>
  <si>
    <t>六、城市基础设施配套费收入</t>
  </si>
  <si>
    <t>七、污水处理费收入</t>
  </si>
  <si>
    <t>二、地方政府债务收入</t>
  </si>
  <si>
    <t>三、上年结转</t>
  </si>
  <si>
    <t>注：1.本表直观反映2019年政府性基金预算收入与支出的平衡关系。
    2.收入总计（本级收入合计+转移性收入合计）=支出总计（本级支出合计+转移性支出合计）。</t>
  </si>
  <si>
    <t>表22</t>
  </si>
  <si>
    <t xml:space="preserve">2019年镇级政府性基金预算本级支出预算表 </t>
  </si>
  <si>
    <t>一、文化旅游体育与传媒支出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</si>
  <si>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</si>
  <si>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</si>
  <si>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</si>
  <si>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</si>
  <si>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</si>
  <si>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</si>
  <si>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国有土地使用权出让收入及对应专项债务收入安排的支出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</si>
  <si>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</si>
  <si>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</si>
  <si>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</si>
  <si>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</si>
  <si>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棚户区改造支出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</si>
  <si>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</si>
  <si>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</si>
  <si>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</si>
  <si>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</si>
  <si>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</si>
  <si>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</si>
  <si>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</si>
  <si>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</si>
  <si>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</si>
  <si>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三峡工程后续工作</t>
  </si>
  <si>
    <t xml:space="preserve">  彩票发行销售机构业务费安排的支出</t>
  </si>
  <si>
    <t xml:space="preserve">    其他彩票发行销售机构业务费安排的支出</t>
  </si>
  <si>
    <t xml:space="preserve">  彩票公益金安排的支出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</si>
  <si>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</si>
  <si>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</si>
  <si>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用于残疾人事业的彩票公益金支出（福彩金）</t>
  </si>
  <si>
    <t xml:space="preserve">    用于其他社会公益事业的彩票公益金支出</t>
  </si>
  <si>
    <t>注：本表详细反映2019年政府性基金预算本级支出安排情况，按《预算法》要求细化到功能分类项级科目。</t>
  </si>
  <si>
    <t>表23</t>
  </si>
  <si>
    <t xml:space="preserve">2019年镇级政府性基金预算转移支付收支预算表 </t>
  </si>
  <si>
    <t>补助单位支出</t>
  </si>
  <si>
    <t>大中型水库移民后期扶持基金支出</t>
  </si>
  <si>
    <t>小型水库移民扶助基金安排的支出</t>
  </si>
  <si>
    <t xml:space="preserve">    大中型水库库区基金</t>
  </si>
  <si>
    <t>大中型水库库区基金安排的支出</t>
  </si>
  <si>
    <t>三峡水库库区基金支出</t>
  </si>
  <si>
    <t>注：本表详细反映2019年政府性基金预算转移支付收入和转移支付支出情况。</t>
  </si>
  <si>
    <t>表24</t>
  </si>
  <si>
    <t xml:space="preserve">2019年镇级国有资本经营预算收支预算表 </t>
  </si>
  <si>
    <t xml:space="preserve"> “三供一业”移交补助支出</t>
  </si>
  <si>
    <t xml:space="preserve">  其他历史遗留及改革成本支出</t>
  </si>
  <si>
    <t>四、其他国有资本经营预算收入</t>
  </si>
  <si>
    <t>二、金融企业国有资本经营预算支出</t>
  </si>
  <si>
    <t xml:space="preserve">   资本性支出</t>
  </si>
  <si>
    <t>三、其他国有资本经营预算支出</t>
  </si>
  <si>
    <t xml:space="preserve">  其他国有资本经营预算支出  </t>
  </si>
  <si>
    <t xml:space="preserve">    上年结转</t>
  </si>
  <si>
    <t xml:space="preserve">    调出资金</t>
  </si>
  <si>
    <t>注：1.本表直观反映2019年国有资本经营预算收入与支出的平衡关系。
    2.收入总计（本级收入合计+转移性收入合计）=支出总计（本级支出合计+转移性支出合计）。</t>
  </si>
  <si>
    <t>表25</t>
  </si>
  <si>
    <t xml:space="preserve">2019年全镇社会保险基金预算收支预算表 </t>
  </si>
  <si>
    <t xml:space="preserve">注：由于社会保险基金预算由重庆市级统筹，镇级没有收支数据。 </t>
  </si>
</sst>
</file>

<file path=xl/styles.xml><?xml version="1.0" encoding="utf-8"?>
<styleSheet xmlns="http://schemas.openxmlformats.org/spreadsheetml/2006/main">
  <numFmts count="19">
    <numFmt numFmtId="176" formatCode="0.0%"/>
    <numFmt numFmtId="177" formatCode="________@"/>
    <numFmt numFmtId="178" formatCode="_ * #,##0_ ;_ * \-#,##0_ ;_ * &quot;-&quot;??_ ;_ @_ "/>
    <numFmt numFmtId="179" formatCode="0.0_);[Red]\(0.0\)"/>
    <numFmt numFmtId="180" formatCode="#,##0.00_ "/>
    <numFmt numFmtId="181" formatCode="#,##0.0_ "/>
    <numFmt numFmtId="182" formatCode="0.00_ "/>
    <numFmt numFmtId="183" formatCode="#,##0_ "/>
    <numFmt numFmtId="184" formatCode="0;[Red]0"/>
    <numFmt numFmtId="185" formatCode="#,##0_);[Red]\(#,##0\)"/>
    <numFmt numFmtId="18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187" formatCode="0_);[Red]\(0\)"/>
    <numFmt numFmtId="188" formatCode="0_ "/>
    <numFmt numFmtId="189" formatCode="General;General;&quot;-&quot;"/>
    <numFmt numFmtId="42" formatCode="_ &quot;￥&quot;* #,##0_ ;_ &quot;￥&quot;* \-#,##0_ ;_ &quot;￥&quot;* &quot;-&quot;_ ;_ @_ "/>
    <numFmt numFmtId="43" formatCode="_ * #,##0.00_ ;_ * \-#,##0.00_ ;_ * &quot;-&quot;??_ ;_ @_ "/>
    <numFmt numFmtId="190" formatCode="0.00_);[Red]\(0.00\)"/>
  </numFmts>
  <fonts count="8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4"/>
      <name val="黑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3"/>
      <color indexed="8"/>
      <name val="黑体"/>
      <charset val="134"/>
    </font>
    <font>
      <b/>
      <sz val="12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黑体_GBK"/>
      <charset val="134"/>
    </font>
    <font>
      <b/>
      <sz val="14"/>
      <name val="黑体"/>
      <charset val="134"/>
    </font>
    <font>
      <sz val="12"/>
      <color indexed="8"/>
      <name val="宋体"/>
      <charset val="134"/>
    </font>
    <font>
      <sz val="9"/>
      <name val="方正楷体_GBK"/>
      <charset val="134"/>
    </font>
    <font>
      <sz val="16"/>
      <name val="方正小标宋_GBK"/>
      <charset val="134"/>
    </font>
    <font>
      <sz val="11"/>
      <name val="黑体"/>
      <charset val="134"/>
    </font>
    <font>
      <sz val="10"/>
      <name val="黑体"/>
      <charset val="134"/>
    </font>
    <font>
      <b/>
      <sz val="12"/>
      <color indexed="8"/>
      <name val="方正仿宋_GBK"/>
      <charset val="134"/>
    </font>
    <font>
      <sz val="8"/>
      <name val="方正黑体_GBK"/>
      <charset val="134"/>
    </font>
    <font>
      <sz val="8"/>
      <name val="黑体"/>
      <charset val="134"/>
    </font>
    <font>
      <sz val="9"/>
      <name val="宋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4"/>
      <name val="宋体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sz val="14"/>
      <name val="Times New Roman"/>
      <charset val="134"/>
    </font>
    <font>
      <sz val="19"/>
      <color indexed="8"/>
      <name val="方正小标宋_GBK"/>
      <charset val="134"/>
    </font>
    <font>
      <b/>
      <sz val="14"/>
      <color indexed="8"/>
      <name val="宋体"/>
      <charset val="134"/>
    </font>
    <font>
      <sz val="12"/>
      <name val="方正仿宋_GBK"/>
      <charset val="134"/>
    </font>
    <font>
      <sz val="12"/>
      <name val="方正细黑一简体"/>
      <charset val="134"/>
    </font>
    <font>
      <sz val="19"/>
      <name val="方正小标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3">
    <xf numFmtId="0" fontId="0" fillId="0" borderId="0">
      <alignment vertical="center"/>
    </xf>
    <xf numFmtId="0" fontId="84" fillId="41" borderId="24" applyNumberFormat="0" applyAlignment="0" applyProtection="0">
      <alignment vertical="center"/>
    </xf>
    <xf numFmtId="0" fontId="78" fillId="34" borderId="25" applyNumberFormat="0" applyAlignment="0" applyProtection="0">
      <alignment vertical="center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81" fillId="38" borderId="27" applyNumberFormat="0" applyAlignment="0" applyProtection="0">
      <alignment vertical="center"/>
    </xf>
    <xf numFmtId="43" fontId="12" fillId="0" borderId="0" applyFont="0" applyFill="0" applyBorder="0" applyAlignment="0" applyProtection="0"/>
    <xf numFmtId="0" fontId="67" fillId="2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7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/>
    <xf numFmtId="0" fontId="12" fillId="0" borderId="0"/>
    <xf numFmtId="0" fontId="76" fillId="0" borderId="0" applyNumberFormat="0" applyFill="0" applyBorder="0" applyAlignment="0" applyProtection="0">
      <alignment vertical="center"/>
    </xf>
    <xf numFmtId="0" fontId="8" fillId="0" borderId="0"/>
    <xf numFmtId="0" fontId="7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2" fillId="0" borderId="0"/>
    <xf numFmtId="0" fontId="59" fillId="0" borderId="0" applyNumberFormat="0" applyFill="0" applyBorder="0" applyAlignment="0" applyProtection="0">
      <alignment vertical="center"/>
    </xf>
    <xf numFmtId="0" fontId="12" fillId="0" borderId="0"/>
    <xf numFmtId="0" fontId="77" fillId="34" borderId="24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/>
    <xf numFmtId="0" fontId="12" fillId="0" borderId="0">
      <alignment vertical="center"/>
    </xf>
    <xf numFmtId="0" fontId="69" fillId="0" borderId="22" applyNumberFormat="0" applyFill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4" fillId="0" borderId="2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68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4" borderId="19" applyNumberFormat="0" applyFont="0" applyAlignment="0" applyProtection="0">
      <alignment vertical="center"/>
    </xf>
    <xf numFmtId="0" fontId="20" fillId="0" borderId="0"/>
    <xf numFmtId="0" fontId="75" fillId="33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53" fillId="27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20" fillId="0" borderId="0"/>
    <xf numFmtId="0" fontId="54" fillId="24" borderId="0" applyNumberFormat="0" applyBorder="0" applyAlignment="0" applyProtection="0">
      <alignment vertical="center"/>
    </xf>
    <xf numFmtId="0" fontId="66" fillId="21" borderId="20" applyNumberFormat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63" fillId="12" borderId="20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2" fillId="0" borderId="0"/>
    <xf numFmtId="0" fontId="59" fillId="0" borderId="17" applyNumberFormat="0" applyFill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60" fillId="12" borderId="18" applyNumberFormat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9" borderId="15" applyNumberFormat="0" applyAlignment="0" applyProtection="0">
      <alignment vertical="center"/>
    </xf>
    <xf numFmtId="0" fontId="11" fillId="0" borderId="0">
      <alignment vertical="center"/>
    </xf>
    <xf numFmtId="0" fontId="5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80" fillId="0" borderId="26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/>
    <xf numFmtId="0" fontId="62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43" fontId="12" fillId="0" borderId="0" applyFont="0" applyFill="0" applyBorder="0" applyAlignment="0" applyProtection="0"/>
    <xf numFmtId="0" fontId="53" fillId="2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1" fillId="0" borderId="0"/>
    <xf numFmtId="0" fontId="54" fillId="3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</cellStyleXfs>
  <cellXfs count="397">
    <xf numFmtId="0" fontId="0" fillId="0" borderId="0" xfId="0">
      <alignment vertical="center"/>
    </xf>
    <xf numFmtId="0" fontId="1" fillId="0" borderId="0" xfId="34" applyFont="1" applyFill="1" applyAlignment="1">
      <alignment vertical="center"/>
    </xf>
    <xf numFmtId="0" fontId="1" fillId="0" borderId="0" xfId="34" applyFont="1" applyFill="1">
      <alignment vertical="center"/>
    </xf>
    <xf numFmtId="0" fontId="2" fillId="0" borderId="0" xfId="38" applyFont="1" applyFill="1" applyAlignment="1">
      <alignment horizontal="left" vertical="center"/>
    </xf>
    <xf numFmtId="0" fontId="1" fillId="0" borderId="0" xfId="94" applyFont="1" applyFill="1" applyAlignment="1"/>
    <xf numFmtId="0" fontId="3" fillId="0" borderId="0" xfId="38" applyFont="1" applyFill="1" applyAlignment="1">
      <alignment horizontal="center" vertical="center"/>
    </xf>
    <xf numFmtId="0" fontId="4" fillId="0" borderId="0" xfId="88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vertical="center"/>
    </xf>
    <xf numFmtId="0" fontId="5" fillId="0" borderId="0" xfId="38" applyFont="1" applyFill="1" applyBorder="1" applyAlignment="1">
      <alignment horizontal="right" vertical="center"/>
    </xf>
    <xf numFmtId="0" fontId="4" fillId="0" borderId="2" xfId="91" applyFont="1" applyFill="1" applyBorder="1" applyAlignment="1">
      <alignment horizontal="center" vertical="center"/>
    </xf>
    <xf numFmtId="187" fontId="4" fillId="0" borderId="2" xfId="91" applyNumberFormat="1" applyFont="1" applyFill="1" applyBorder="1" applyAlignment="1">
      <alignment horizontal="center" vertical="center"/>
    </xf>
    <xf numFmtId="0" fontId="6" fillId="0" borderId="2" xfId="91" applyFont="1" applyFill="1" applyBorder="1" applyAlignment="1">
      <alignment horizontal="center" vertical="center"/>
    </xf>
    <xf numFmtId="188" fontId="7" fillId="0" borderId="2" xfId="0" applyNumberFormat="1" applyFont="1" applyFill="1" applyBorder="1" applyAlignment="1" applyProtection="1">
      <alignment vertical="center"/>
    </xf>
    <xf numFmtId="0" fontId="6" fillId="0" borderId="2" xfId="88" applyFont="1" applyFill="1" applyBorder="1" applyAlignment="1">
      <alignment horizontal="left" vertical="center"/>
    </xf>
    <xf numFmtId="187" fontId="5" fillId="0" borderId="2" xfId="38" applyNumberFormat="1" applyFont="1" applyFill="1" applyBorder="1">
      <alignment vertical="center"/>
    </xf>
    <xf numFmtId="188" fontId="8" fillId="0" borderId="2" xfId="0" applyNumberFormat="1" applyFont="1" applyFill="1" applyBorder="1" applyAlignment="1" applyProtection="1">
      <alignment vertical="center"/>
    </xf>
    <xf numFmtId="187" fontId="5" fillId="0" borderId="2" xfId="38" applyNumberFormat="1" applyFont="1" applyFill="1" applyBorder="1" applyAlignment="1">
      <alignment horizontal="left" vertical="center" indent="1"/>
    </xf>
    <xf numFmtId="187" fontId="9" fillId="0" borderId="2" xfId="38" applyNumberFormat="1" applyFont="1" applyFill="1" applyBorder="1">
      <alignment vertical="center"/>
    </xf>
    <xf numFmtId="0" fontId="5" fillId="0" borderId="2" xfId="38" applyFont="1" applyFill="1" applyBorder="1">
      <alignment vertical="center"/>
    </xf>
    <xf numFmtId="0" fontId="1" fillId="0" borderId="2" xfId="34" applyFont="1" applyFill="1" applyBorder="1" applyAlignment="1">
      <alignment horizontal="center" vertical="center"/>
    </xf>
    <xf numFmtId="184" fontId="10" fillId="0" borderId="2" xfId="34" applyNumberFormat="1" applyFont="1" applyFill="1" applyBorder="1" applyAlignment="1">
      <alignment horizontal="center" vertical="center"/>
    </xf>
    <xf numFmtId="0" fontId="4" fillId="0" borderId="2" xfId="88" applyFont="1" applyFill="1" applyBorder="1" applyAlignment="1">
      <alignment horizontal="left" vertical="center"/>
    </xf>
    <xf numFmtId="0" fontId="11" fillId="0" borderId="0" xfId="27" applyFill="1" applyAlignment="1">
      <alignment horizontal="left" vertical="center" wrapText="1"/>
    </xf>
    <xf numFmtId="0" fontId="11" fillId="0" borderId="0" xfId="94" applyFill="1" applyAlignment="1"/>
    <xf numFmtId="187" fontId="11" fillId="0" borderId="0" xfId="94" applyNumberFormat="1" applyFill="1" applyAlignment="1">
      <alignment horizontal="center" vertical="center"/>
    </xf>
    <xf numFmtId="185" fontId="11" fillId="0" borderId="0" xfId="94" applyNumberFormat="1" applyFill="1" applyAlignment="1"/>
    <xf numFmtId="187" fontId="11" fillId="0" borderId="0" xfId="94" applyNumberFormat="1" applyFill="1" applyAlignment="1"/>
    <xf numFmtId="0" fontId="11" fillId="0" borderId="0" xfId="94" applyFill="1" applyBorder="1">
      <alignment vertical="center"/>
    </xf>
    <xf numFmtId="187" fontId="10" fillId="0" borderId="0" xfId="94" applyNumberFormat="1" applyFont="1" applyFill="1" applyAlignment="1">
      <alignment horizontal="center" vertical="center"/>
    </xf>
    <xf numFmtId="185" fontId="1" fillId="0" borderId="0" xfId="94" applyNumberFormat="1" applyFont="1" applyFill="1" applyAlignment="1"/>
    <xf numFmtId="0" fontId="5" fillId="0" borderId="0" xfId="94" applyFont="1" applyFill="1" applyBorder="1" applyAlignment="1">
      <alignment horizontal="right" vertical="center"/>
    </xf>
    <xf numFmtId="0" fontId="4" fillId="0" borderId="2" xfId="94" applyFont="1" applyFill="1" applyBorder="1" applyAlignment="1">
      <alignment vertical="center"/>
    </xf>
    <xf numFmtId="185" fontId="4" fillId="0" borderId="2" xfId="94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88" fontId="12" fillId="0" borderId="2" xfId="0" applyNumberFormat="1" applyFont="1" applyFill="1" applyBorder="1" applyAlignment="1" applyProtection="1">
      <alignment vertical="center"/>
    </xf>
    <xf numFmtId="3" fontId="8" fillId="0" borderId="2" xfId="0" applyNumberFormat="1" applyFont="1" applyFill="1" applyBorder="1" applyAlignment="1" applyProtection="1">
      <alignment horizontal="left" vertical="center" wrapText="1" indent="1"/>
    </xf>
    <xf numFmtId="3" fontId="8" fillId="0" borderId="2" xfId="0" applyNumberFormat="1" applyFont="1" applyFill="1" applyBorder="1" applyAlignment="1" applyProtection="1">
      <alignment vertical="center" wrapText="1"/>
    </xf>
    <xf numFmtId="0" fontId="5" fillId="0" borderId="3" xfId="94" applyFont="1" applyFill="1" applyBorder="1" applyAlignment="1"/>
    <xf numFmtId="187" fontId="9" fillId="0" borderId="3" xfId="94" applyNumberFormat="1" applyFont="1" applyFill="1" applyBorder="1" applyAlignment="1">
      <alignment horizontal="right" vertical="center"/>
    </xf>
    <xf numFmtId="0" fontId="5" fillId="0" borderId="2" xfId="94" applyFont="1" applyFill="1" applyBorder="1" applyAlignment="1"/>
    <xf numFmtId="187" fontId="9" fillId="0" borderId="2" xfId="94" applyNumberFormat="1" applyFont="1" applyFill="1" applyBorder="1" applyAlignment="1">
      <alignment horizontal="right" vertical="center"/>
    </xf>
    <xf numFmtId="0" fontId="13" fillId="0" borderId="2" xfId="94" applyFont="1" applyFill="1" applyBorder="1" applyAlignment="1"/>
    <xf numFmtId="187" fontId="10" fillId="0" borderId="2" xfId="45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87" fontId="7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11" fillId="0" borderId="4" xfId="27" applyFill="1" applyBorder="1" applyAlignment="1">
      <alignment horizontal="left" vertical="center" wrapText="1"/>
    </xf>
    <xf numFmtId="188" fontId="1" fillId="0" borderId="0" xfId="94" applyNumberFormat="1" applyFont="1" applyFill="1" applyAlignment="1"/>
    <xf numFmtId="0" fontId="1" fillId="0" borderId="0" xfId="94" applyFont="1" applyFill="1" applyBorder="1" applyAlignment="1"/>
    <xf numFmtId="187" fontId="1" fillId="0" borderId="0" xfId="94" applyNumberFormat="1" applyFont="1" applyFill="1" applyAlignment="1"/>
    <xf numFmtId="0" fontId="1" fillId="0" borderId="0" xfId="0" applyFont="1" applyFill="1" applyAlignment="1">
      <alignment vertical="center"/>
    </xf>
    <xf numFmtId="187" fontId="1" fillId="0" borderId="0" xfId="0" applyNumberFormat="1" applyFont="1" applyFill="1" applyAlignment="1"/>
    <xf numFmtId="185" fontId="1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1" fillId="0" borderId="1" xfId="38" applyFill="1" applyBorder="1" applyAlignment="1">
      <alignment horizontal="center" vertical="center"/>
    </xf>
    <xf numFmtId="188" fontId="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 applyProtection="1">
      <alignment vertical="center"/>
    </xf>
    <xf numFmtId="187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horizontal="left" vertical="center" indent="1"/>
    </xf>
    <xf numFmtId="187" fontId="12" fillId="0" borderId="0" xfId="0" applyNumberFormat="1" applyFont="1" applyFill="1" applyAlignment="1">
      <alignment horizontal="right"/>
    </xf>
    <xf numFmtId="185" fontId="1" fillId="0" borderId="0" xfId="0" applyNumberFormat="1" applyFont="1" applyFill="1" applyAlignment="1">
      <alignment vertical="center" wrapText="1"/>
    </xf>
    <xf numFmtId="0" fontId="11" fillId="0" borderId="1" xfId="38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5" fontId="4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vertical="center"/>
    </xf>
    <xf numFmtId="188" fontId="8" fillId="0" borderId="5" xfId="0" applyNumberFormat="1" applyFont="1" applyFill="1" applyBorder="1" applyAlignment="1" applyProtection="1">
      <alignment vertical="center"/>
    </xf>
    <xf numFmtId="183" fontId="8" fillId="0" borderId="6" xfId="0" applyNumberFormat="1" applyFont="1" applyBorder="1" applyAlignment="1"/>
    <xf numFmtId="185" fontId="4" fillId="0" borderId="2" xfId="0" applyNumberFormat="1" applyFont="1" applyFill="1" applyBorder="1" applyAlignment="1">
      <alignment vertical="center"/>
    </xf>
    <xf numFmtId="187" fontId="1" fillId="0" borderId="2" xfId="0" applyNumberFormat="1" applyFont="1" applyFill="1" applyBorder="1" applyAlignment="1"/>
    <xf numFmtId="0" fontId="5" fillId="0" borderId="2" xfId="110" applyFont="1" applyFill="1" applyBorder="1">
      <alignment vertical="center"/>
    </xf>
    <xf numFmtId="0" fontId="5" fillId="0" borderId="2" xfId="48" applyFont="1" applyFill="1" applyBorder="1">
      <alignment vertical="center"/>
    </xf>
    <xf numFmtId="187" fontId="5" fillId="0" borderId="2" xfId="110" applyNumberFormat="1" applyFont="1" applyFill="1" applyBorder="1" applyAlignment="1">
      <alignment horizontal="right" vertical="center"/>
    </xf>
    <xf numFmtId="0" fontId="11" fillId="0" borderId="0" xfId="27" applyFill="1" applyAlignment="1">
      <alignment horizontal="left" vertical="center" indent="1"/>
    </xf>
    <xf numFmtId="0" fontId="11" fillId="0" borderId="0" xfId="27" applyFill="1">
      <alignment vertical="center"/>
    </xf>
    <xf numFmtId="0" fontId="15" fillId="0" borderId="0" xfId="38" applyFont="1" applyFill="1" applyBorder="1" applyAlignment="1">
      <alignment horizontal="center" vertical="center"/>
    </xf>
    <xf numFmtId="0" fontId="15" fillId="0" borderId="0" xfId="38" applyFont="1" applyFill="1" applyBorder="1" applyAlignment="1">
      <alignment horizontal="right" vertical="center"/>
    </xf>
    <xf numFmtId="188" fontId="5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2" xfId="41" applyNumberFormat="1" applyFont="1" applyFill="1" applyBorder="1" applyAlignment="1" applyProtection="1">
      <alignment horizontal="center" vertical="center"/>
      <protection locked="0"/>
    </xf>
    <xf numFmtId="187" fontId="6" fillId="0" borderId="2" xfId="4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24" applyFont="1" applyFill="1" applyBorder="1" applyAlignment="1">
      <alignment vertical="center"/>
    </xf>
    <xf numFmtId="187" fontId="7" fillId="0" borderId="2" xfId="38" applyNumberFormat="1" applyFont="1" applyFill="1" applyBorder="1" applyAlignment="1">
      <alignment horizontal="right" vertical="center"/>
    </xf>
    <xf numFmtId="0" fontId="4" fillId="0" borderId="7" xfId="24" applyFont="1" applyFill="1" applyBorder="1" applyAlignment="1">
      <alignment vertical="center"/>
    </xf>
    <xf numFmtId="0" fontId="5" fillId="0" borderId="2" xfId="27" applyFont="1" applyFill="1" applyBorder="1" applyAlignment="1">
      <alignment horizontal="left" vertical="center" indent="1"/>
    </xf>
    <xf numFmtId="187" fontId="8" fillId="0" borderId="2" xfId="24" applyNumberFormat="1" applyFont="1" applyFill="1" applyBorder="1" applyAlignment="1">
      <alignment horizontal="right" vertical="center"/>
    </xf>
    <xf numFmtId="187" fontId="7" fillId="0" borderId="8" xfId="38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indent="1"/>
    </xf>
    <xf numFmtId="187" fontId="8" fillId="0" borderId="2" xfId="38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15" fillId="0" borderId="0" xfId="0" applyFont="1" applyFill="1">
      <alignment vertical="center"/>
    </xf>
    <xf numFmtId="187" fontId="6" fillId="0" borderId="7" xfId="41" applyNumberFormat="1" applyFont="1" applyFill="1" applyBorder="1" applyAlignment="1" applyProtection="1">
      <alignment horizontal="center" vertical="center" wrapText="1"/>
      <protection locked="0"/>
    </xf>
    <xf numFmtId="187" fontId="6" fillId="0" borderId="9" xfId="41" applyNumberFormat="1" applyFont="1" applyFill="1" applyBorder="1" applyAlignment="1" applyProtection="1">
      <alignment horizontal="center" vertical="center" wrapText="1"/>
      <protection locked="0"/>
    </xf>
    <xf numFmtId="187" fontId="6" fillId="0" borderId="5" xfId="41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41" applyNumberFormat="1" applyFont="1" applyFill="1" applyBorder="1" applyAlignment="1" applyProtection="1">
      <alignment horizontal="center" vertical="center"/>
      <protection locked="0"/>
    </xf>
    <xf numFmtId="187" fontId="17" fillId="0" borderId="2" xfId="4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24" applyFont="1" applyFill="1" applyBorder="1" applyAlignment="1">
      <alignment horizontal="center" vertical="center"/>
    </xf>
    <xf numFmtId="187" fontId="7" fillId="0" borderId="2" xfId="38" applyNumberFormat="1" applyFont="1" applyFill="1" applyBorder="1">
      <alignment vertical="center"/>
    </xf>
    <xf numFmtId="182" fontId="8" fillId="0" borderId="2" xfId="0" applyNumberFormat="1" applyFont="1" applyFill="1" applyBorder="1" applyAlignment="1">
      <alignment horizontal="center" vertical="center"/>
    </xf>
    <xf numFmtId="187" fontId="8" fillId="0" borderId="2" xfId="0" applyNumberFormat="1" applyFont="1" applyFill="1" applyBorder="1" applyAlignment="1">
      <alignment vertical="center"/>
    </xf>
    <xf numFmtId="187" fontId="8" fillId="0" borderId="2" xfId="38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2" borderId="0" xfId="48" applyFont="1" applyFill="1" applyAlignment="1">
      <alignment horizontal="left" vertical="center" wrapText="1"/>
    </xf>
    <xf numFmtId="187" fontId="1" fillId="0" borderId="0" xfId="24" applyNumberFormat="1" applyFont="1" applyFill="1" applyAlignment="1">
      <alignment horizontal="right"/>
    </xf>
    <xf numFmtId="0" fontId="1" fillId="0" borderId="0" xfId="24" applyFont="1" applyFill="1"/>
    <xf numFmtId="0" fontId="4" fillId="0" borderId="2" xfId="24" applyFont="1" applyFill="1" applyBorder="1" applyAlignment="1">
      <alignment horizontal="center" vertical="center"/>
    </xf>
    <xf numFmtId="0" fontId="6" fillId="0" borderId="2" xfId="38" applyFont="1" applyFill="1" applyBorder="1">
      <alignment vertical="center"/>
    </xf>
    <xf numFmtId="190" fontId="18" fillId="0" borderId="2" xfId="110" applyNumberFormat="1" applyFont="1" applyFill="1" applyBorder="1">
      <alignment vertical="center"/>
    </xf>
    <xf numFmtId="187" fontId="18" fillId="0" borderId="2" xfId="48" applyNumberFormat="1" applyFont="1" applyFill="1" applyBorder="1">
      <alignment vertical="center"/>
    </xf>
    <xf numFmtId="190" fontId="8" fillId="0" borderId="2" xfId="24" applyNumberFormat="1" applyFont="1" applyFill="1" applyBorder="1" applyAlignment="1">
      <alignment horizontal="right" vertical="center"/>
    </xf>
    <xf numFmtId="0" fontId="5" fillId="0" borderId="2" xfId="38" applyFont="1" applyFill="1" applyBorder="1" applyAlignment="1">
      <alignment horizontal="left" vertical="center" indent="1"/>
    </xf>
    <xf numFmtId="0" fontId="1" fillId="0" borderId="2" xfId="24" applyFont="1" applyFill="1" applyBorder="1"/>
    <xf numFmtId="0" fontId="5" fillId="0" borderId="2" xfId="38" applyNumberFormat="1" applyFont="1" applyFill="1" applyBorder="1">
      <alignment vertical="center"/>
    </xf>
    <xf numFmtId="0" fontId="9" fillId="0" borderId="4" xfId="110" applyFont="1" applyFill="1" applyBorder="1" applyAlignment="1">
      <alignment horizontal="left" vertical="center" wrapText="1"/>
    </xf>
    <xf numFmtId="0" fontId="1" fillId="0" borderId="0" xfId="24" applyFont="1" applyFill="1" applyBorder="1"/>
    <xf numFmtId="0" fontId="1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38" applyBorder="1" applyAlignment="1">
      <alignment horizontal="right" vertical="center"/>
    </xf>
    <xf numFmtId="0" fontId="5" fillId="0" borderId="0" xfId="38" applyFont="1" applyBorder="1" applyAlignment="1">
      <alignment horizontal="right" vertical="center"/>
    </xf>
    <xf numFmtId="0" fontId="4" fillId="0" borderId="2" xfId="24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82" fontId="7" fillId="0" borderId="2" xfId="0" applyNumberFormat="1" applyFont="1" applyBorder="1" applyAlignment="1">
      <alignment horizontal="right" vertical="center"/>
    </xf>
    <xf numFmtId="187" fontId="12" fillId="0" borderId="0" xfId="0" applyNumberFormat="1" applyFont="1" applyFill="1" applyAlignment="1">
      <alignment vertical="center"/>
    </xf>
    <xf numFmtId="188" fontId="12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2" fontId="8" fillId="0" borderId="2" xfId="0" applyNumberFormat="1" applyFont="1" applyBorder="1" applyAlignment="1">
      <alignment horizontal="right" vertical="center"/>
    </xf>
    <xf numFmtId="0" fontId="9" fillId="2" borderId="0" xfId="110" applyFont="1" applyFill="1" applyAlignment="1">
      <alignment horizontal="left" vertical="center" wrapText="1"/>
    </xf>
    <xf numFmtId="0" fontId="20" fillId="0" borderId="0" xfId="41" applyFont="1" applyFill="1" applyAlignment="1" applyProtection="1">
      <alignment vertical="center" wrapText="1"/>
      <protection locked="0"/>
    </xf>
    <xf numFmtId="0" fontId="20" fillId="0" borderId="0" xfId="41" applyFill="1" applyAlignment="1" applyProtection="1">
      <alignment vertical="center"/>
      <protection locked="0"/>
    </xf>
    <xf numFmtId="187" fontId="20" fillId="0" borderId="0" xfId="41" applyNumberFormat="1" applyFill="1" applyAlignment="1" applyProtection="1">
      <alignment vertical="center"/>
      <protection locked="0"/>
    </xf>
    <xf numFmtId="0" fontId="12" fillId="0" borderId="0" xfId="110" applyFont="1" applyFill="1" applyBorder="1" applyAlignment="1">
      <alignment horizontal="center" vertical="center"/>
    </xf>
    <xf numFmtId="0" fontId="11" fillId="0" borderId="1" xfId="110" applyFill="1" applyBorder="1" applyAlignment="1">
      <alignment horizontal="center" vertical="center"/>
    </xf>
    <xf numFmtId="0" fontId="5" fillId="0" borderId="0" xfId="110" applyFont="1" applyFill="1" applyBorder="1" applyAlignment="1">
      <alignment horizontal="right" vertical="center"/>
    </xf>
    <xf numFmtId="0" fontId="4" fillId="0" borderId="2" xfId="110" applyFont="1" applyFill="1" applyBorder="1" applyAlignment="1">
      <alignment horizontal="center" vertical="center" wrapText="1"/>
    </xf>
    <xf numFmtId="187" fontId="4" fillId="0" borderId="2" xfId="110" applyNumberFormat="1" applyFont="1" applyFill="1" applyBorder="1" applyAlignment="1">
      <alignment horizontal="center" vertical="center" wrapText="1"/>
    </xf>
    <xf numFmtId="190" fontId="7" fillId="0" borderId="2" xfId="22" applyNumberFormat="1" applyFont="1" applyFill="1" applyBorder="1" applyAlignment="1">
      <alignment horizontal="right" vertical="center"/>
    </xf>
    <xf numFmtId="190" fontId="5" fillId="0" borderId="2" xfId="0" applyNumberFormat="1" applyFont="1" applyFill="1" applyBorder="1" applyAlignment="1" applyProtection="1">
      <alignment horizontal="right" vertical="center"/>
    </xf>
    <xf numFmtId="190" fontId="21" fillId="0" borderId="2" xfId="110" applyNumberFormat="1" applyFont="1" applyFill="1" applyBorder="1" applyAlignment="1">
      <alignment horizontal="right" vertical="center"/>
    </xf>
    <xf numFmtId="0" fontId="8" fillId="0" borderId="0" xfId="110" applyFont="1" applyFill="1" applyAlignment="1">
      <alignment horizontal="left" vertical="center" wrapText="1"/>
    </xf>
    <xf numFmtId="0" fontId="9" fillId="0" borderId="0" xfId="110" applyFont="1" applyFill="1" applyAlignment="1">
      <alignment horizontal="left" vertical="center" wrapText="1"/>
    </xf>
    <xf numFmtId="187" fontId="20" fillId="0" borderId="0" xfId="41" applyNumberFormat="1" applyFont="1" applyFill="1" applyAlignment="1" applyProtection="1">
      <alignment vertical="center" wrapText="1"/>
      <protection locked="0"/>
    </xf>
    <xf numFmtId="188" fontId="20" fillId="0" borderId="0" xfId="41" applyNumberFormat="1" applyFill="1" applyAlignment="1" applyProtection="1">
      <alignment vertical="center"/>
      <protection locked="0"/>
    </xf>
    <xf numFmtId="0" fontId="19" fillId="0" borderId="0" xfId="110" applyFont="1" applyFill="1" applyAlignment="1">
      <alignment vertical="center"/>
    </xf>
    <xf numFmtId="0" fontId="12" fillId="0" borderId="0" xfId="48" applyFont="1" applyFill="1" applyAlignment="1">
      <alignment vertical="center"/>
    </xf>
    <xf numFmtId="0" fontId="12" fillId="0" borderId="0" xfId="110" applyFont="1" applyFill="1" applyAlignment="1">
      <alignment vertical="center"/>
    </xf>
    <xf numFmtId="187" fontId="12" fillId="0" borderId="0" xfId="110" applyNumberFormat="1" applyFont="1" applyFill="1" applyAlignment="1">
      <alignment vertical="center"/>
    </xf>
    <xf numFmtId="187" fontId="22" fillId="0" borderId="0" xfId="110" applyNumberFormat="1" applyFont="1" applyFill="1" applyBorder="1" applyAlignment="1">
      <alignment horizontal="center" vertical="top"/>
    </xf>
    <xf numFmtId="187" fontId="12" fillId="0" borderId="0" xfId="110" applyNumberFormat="1" applyFont="1" applyFill="1" applyBorder="1" applyAlignment="1">
      <alignment vertical="center"/>
    </xf>
    <xf numFmtId="0" fontId="12" fillId="0" borderId="0" xfId="110" applyFont="1" applyFill="1" applyBorder="1" applyAlignment="1">
      <alignment vertical="center"/>
    </xf>
    <xf numFmtId="0" fontId="11" fillId="0" borderId="1" xfId="110" applyFill="1" applyBorder="1" applyAlignment="1">
      <alignment horizontal="right" vertical="center"/>
    </xf>
    <xf numFmtId="187" fontId="12" fillId="0" borderId="0" xfId="110" applyNumberFormat="1" applyFont="1" applyFill="1" applyBorder="1" applyAlignment="1">
      <alignment horizontal="right" vertical="top"/>
    </xf>
    <xf numFmtId="0" fontId="4" fillId="0" borderId="2" xfId="22" applyFont="1" applyFill="1" applyBorder="1" applyAlignment="1">
      <alignment horizontal="center" vertical="center"/>
    </xf>
    <xf numFmtId="187" fontId="4" fillId="0" borderId="2" xfId="41" applyNumberFormat="1" applyFont="1" applyFill="1" applyBorder="1" applyAlignment="1" applyProtection="1">
      <alignment horizontal="center" vertical="center" wrapText="1"/>
      <protection locked="0"/>
    </xf>
    <xf numFmtId="187" fontId="23" fillId="0" borderId="0" xfId="11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 applyProtection="1">
      <alignment vertical="center"/>
    </xf>
    <xf numFmtId="180" fontId="23" fillId="0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horizontal="right" vertical="center"/>
    </xf>
    <xf numFmtId="180" fontId="8" fillId="0" borderId="2" xfId="0" applyNumberFormat="1" applyFont="1" applyFill="1" applyBorder="1" applyAlignment="1" applyProtection="1">
      <alignment vertical="center"/>
    </xf>
    <xf numFmtId="187" fontId="12" fillId="0" borderId="0" xfId="48" applyNumberFormat="1" applyFont="1" applyFill="1" applyAlignment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12" fillId="0" borderId="2" xfId="110" applyFont="1" applyFill="1" applyBorder="1" applyAlignment="1">
      <alignment vertical="center"/>
    </xf>
    <xf numFmtId="0" fontId="24" fillId="0" borderId="0" xfId="110" applyFont="1" applyFill="1">
      <alignment vertical="center"/>
    </xf>
    <xf numFmtId="0" fontId="9" fillId="0" borderId="0" xfId="110" applyFont="1" applyFill="1">
      <alignment vertical="center"/>
    </xf>
    <xf numFmtId="0" fontId="11" fillId="0" borderId="0" xfId="110" applyFill="1">
      <alignment vertical="center"/>
    </xf>
    <xf numFmtId="187" fontId="11" fillId="0" borderId="0" xfId="110" applyNumberFormat="1" applyFill="1">
      <alignment vertical="center"/>
    </xf>
    <xf numFmtId="179" fontId="11" fillId="0" borderId="0" xfId="110" applyNumberFormat="1" applyFill="1">
      <alignment vertical="center"/>
    </xf>
    <xf numFmtId="178" fontId="9" fillId="0" borderId="0" xfId="59" applyNumberFormat="1" applyFont="1" applyFill="1">
      <alignment vertical="center"/>
    </xf>
    <xf numFmtId="0" fontId="25" fillId="0" borderId="0" xfId="110" applyFont="1" applyFill="1" applyAlignment="1">
      <alignment horizontal="center" vertical="center"/>
    </xf>
    <xf numFmtId="187" fontId="25" fillId="0" borderId="0" xfId="110" applyNumberFormat="1" applyFont="1" applyFill="1" applyAlignment="1">
      <alignment horizontal="center" vertical="center"/>
    </xf>
    <xf numFmtId="179" fontId="25" fillId="0" borderId="0" xfId="110" applyNumberFormat="1" applyFont="1" applyFill="1" applyAlignment="1">
      <alignment horizontal="center" vertical="center"/>
    </xf>
    <xf numFmtId="0" fontId="4" fillId="0" borderId="2" xfId="110" applyFont="1" applyFill="1" applyBorder="1" applyAlignment="1">
      <alignment horizontal="center" vertical="center"/>
    </xf>
    <xf numFmtId="179" fontId="4" fillId="0" borderId="2" xfId="4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1" applyFont="1" applyFill="1" applyBorder="1" applyAlignment="1" applyProtection="1">
      <alignment horizontal="left" vertical="center" wrapText="1"/>
      <protection locked="0"/>
    </xf>
    <xf numFmtId="186" fontId="18" fillId="0" borderId="2" xfId="110" applyNumberFormat="1" applyFont="1" applyFill="1" applyBorder="1" applyAlignment="1">
      <alignment horizontal="right" vertical="center"/>
    </xf>
    <xf numFmtId="0" fontId="5" fillId="0" borderId="7" xfId="110" applyFont="1" applyFill="1" applyBorder="1">
      <alignment vertical="center"/>
    </xf>
    <xf numFmtId="190" fontId="11" fillId="0" borderId="2" xfId="110" applyNumberFormat="1" applyFill="1" applyBorder="1">
      <alignment vertical="center"/>
    </xf>
    <xf numFmtId="179" fontId="5" fillId="0" borderId="5" xfId="110" applyNumberFormat="1" applyFont="1" applyFill="1" applyBorder="1" applyAlignment="1">
      <alignment horizontal="right" vertical="center"/>
    </xf>
    <xf numFmtId="187" fontId="11" fillId="0" borderId="2" xfId="110" applyNumberFormat="1" applyFill="1" applyBorder="1">
      <alignment vertical="center"/>
    </xf>
    <xf numFmtId="0" fontId="11" fillId="0" borderId="2" xfId="110" applyFill="1" applyBorder="1">
      <alignment vertical="center"/>
    </xf>
    <xf numFmtId="179" fontId="5" fillId="0" borderId="2" xfId="110" applyNumberFormat="1" applyFont="1" applyFill="1" applyBorder="1" applyAlignment="1">
      <alignment horizontal="right" vertical="center"/>
    </xf>
    <xf numFmtId="179" fontId="11" fillId="0" borderId="2" xfId="110" applyNumberFormat="1" applyFill="1" applyBorder="1">
      <alignment vertical="center"/>
    </xf>
    <xf numFmtId="0" fontId="11" fillId="0" borderId="7" xfId="110" applyFill="1" applyBorder="1">
      <alignment vertical="center"/>
    </xf>
    <xf numFmtId="179" fontId="11" fillId="0" borderId="5" xfId="110" applyNumberFormat="1" applyFill="1" applyBorder="1">
      <alignment vertical="center"/>
    </xf>
    <xf numFmtId="186" fontId="5" fillId="0" borderId="2" xfId="48" applyNumberFormat="1" applyFont="1" applyFill="1" applyBorder="1" applyAlignment="1">
      <alignment horizontal="right" vertical="center"/>
    </xf>
    <xf numFmtId="186" fontId="5" fillId="0" borderId="2" xfId="110" applyNumberFormat="1" applyFont="1" applyFill="1" applyBorder="1" applyAlignment="1">
      <alignment horizontal="right" vertical="center"/>
    </xf>
    <xf numFmtId="0" fontId="5" fillId="0" borderId="2" xfId="110" applyFont="1" applyFill="1" applyBorder="1" applyAlignment="1">
      <alignment vertical="center" wrapText="1"/>
    </xf>
    <xf numFmtId="0" fontId="18" fillId="0" borderId="2" xfId="110" applyFont="1" applyFill="1" applyBorder="1" applyAlignment="1">
      <alignment horizontal="right" vertical="center"/>
    </xf>
    <xf numFmtId="0" fontId="9" fillId="0" borderId="2" xfId="110" applyFont="1" applyFill="1" applyBorder="1">
      <alignment vertical="center"/>
    </xf>
    <xf numFmtId="0" fontId="26" fillId="0" borderId="2" xfId="51" applyFont="1" applyFill="1" applyBorder="1" applyAlignment="1" applyProtection="1">
      <alignment horizontal="left" vertical="center" wrapText="1"/>
      <protection locked="0"/>
    </xf>
    <xf numFmtId="190" fontId="24" fillId="0" borderId="2" xfId="110" applyNumberFormat="1" applyFont="1" applyFill="1" applyBorder="1">
      <alignment vertical="center"/>
    </xf>
    <xf numFmtId="179" fontId="24" fillId="0" borderId="2" xfId="110" applyNumberFormat="1" applyFont="1" applyFill="1" applyBorder="1">
      <alignment vertical="center"/>
    </xf>
    <xf numFmtId="0" fontId="27" fillId="0" borderId="2" xfId="110" applyFont="1" applyFill="1" applyBorder="1" applyAlignment="1">
      <alignment horizontal="right" vertical="center"/>
    </xf>
    <xf numFmtId="179" fontId="5" fillId="0" borderId="2" xfId="110" applyNumberFormat="1" applyFont="1" applyFill="1" applyBorder="1">
      <alignment vertical="center"/>
    </xf>
    <xf numFmtId="0" fontId="9" fillId="0" borderId="2" xfId="38" applyFont="1" applyFill="1" applyBorder="1">
      <alignment vertical="center"/>
    </xf>
    <xf numFmtId="0" fontId="11" fillId="0" borderId="1" xfId="38" applyFill="1" applyBorder="1" applyAlignment="1">
      <alignment horizontal="right" vertical="center"/>
    </xf>
    <xf numFmtId="0" fontId="4" fillId="0" borderId="2" xfId="41" applyFont="1" applyFill="1" applyBorder="1" applyAlignment="1" applyProtection="1">
      <alignment horizontal="center" vertical="center" wrapText="1"/>
      <protection locked="0"/>
    </xf>
    <xf numFmtId="190" fontId="5" fillId="0" borderId="2" xfId="110" applyNumberFormat="1" applyFont="1" applyFill="1" applyBorder="1" applyAlignment="1">
      <alignment horizontal="right" vertical="center"/>
    </xf>
    <xf numFmtId="187" fontId="24" fillId="0" borderId="0" xfId="110" applyNumberFormat="1" applyFont="1" applyFill="1">
      <alignment vertical="center"/>
    </xf>
    <xf numFmtId="187" fontId="9" fillId="0" borderId="0" xfId="110" applyNumberFormat="1" applyFont="1" applyFill="1">
      <alignment vertical="center"/>
    </xf>
    <xf numFmtId="178" fontId="24" fillId="0" borderId="0" xfId="59" applyNumberFormat="1" applyFont="1" applyFill="1">
      <alignment vertical="center"/>
    </xf>
    <xf numFmtId="190" fontId="5" fillId="0" borderId="2" xfId="110" applyNumberFormat="1" applyFont="1" applyFill="1" applyBorder="1">
      <alignment vertical="center"/>
    </xf>
    <xf numFmtId="188" fontId="5" fillId="0" borderId="2" xfId="38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8" fillId="0" borderId="0" xfId="83" applyFont="1" applyFill="1" applyAlignment="1">
      <alignment horizontal="center" vertical="center"/>
    </xf>
    <xf numFmtId="0" fontId="12" fillId="0" borderId="0" xfId="83" applyFont="1" applyFill="1">
      <alignment vertical="center"/>
    </xf>
    <xf numFmtId="0" fontId="12" fillId="0" borderId="0" xfId="83" applyFill="1">
      <alignment vertical="center"/>
    </xf>
    <xf numFmtId="0" fontId="29" fillId="0" borderId="0" xfId="83" applyFont="1" applyFill="1" applyAlignment="1">
      <alignment horizontal="center" vertical="center"/>
    </xf>
    <xf numFmtId="0" fontId="19" fillId="0" borderId="2" xfId="83" applyFont="1" applyFill="1" applyBorder="1" applyAlignment="1">
      <alignment horizontal="center" vertical="center"/>
    </xf>
    <xf numFmtId="0" fontId="19" fillId="0" borderId="2" xfId="83" applyFont="1" applyFill="1" applyBorder="1" applyAlignment="1">
      <alignment horizontal="center" vertical="center" wrapText="1"/>
    </xf>
    <xf numFmtId="0" fontId="30" fillId="0" borderId="2" xfId="83" applyFont="1" applyFill="1" applyBorder="1" applyAlignment="1">
      <alignment horizontal="center" vertical="center" wrapText="1"/>
    </xf>
    <xf numFmtId="0" fontId="31" fillId="0" borderId="2" xfId="83" applyFont="1" applyFill="1" applyBorder="1" applyAlignment="1">
      <alignment horizontal="center" vertical="center" wrapText="1"/>
    </xf>
    <xf numFmtId="0" fontId="19" fillId="0" borderId="3" xfId="83" applyFont="1" applyFill="1" applyBorder="1" applyAlignment="1">
      <alignment horizontal="center" vertical="center"/>
    </xf>
    <xf numFmtId="0" fontId="30" fillId="0" borderId="3" xfId="83" applyFont="1" applyFill="1" applyBorder="1" applyAlignment="1">
      <alignment horizontal="center" vertical="center" wrapText="1"/>
    </xf>
    <xf numFmtId="0" fontId="31" fillId="0" borderId="3" xfId="83" applyFont="1" applyFill="1" applyBorder="1" applyAlignment="1">
      <alignment horizontal="center" vertical="center" wrapText="1"/>
    </xf>
    <xf numFmtId="0" fontId="5" fillId="0" borderId="2" xfId="94" applyFont="1" applyFill="1" applyBorder="1" applyAlignment="1">
      <alignment horizontal="center" vertical="center"/>
    </xf>
    <xf numFmtId="186" fontId="32" fillId="0" borderId="2" xfId="85" applyNumberFormat="1" applyFont="1" applyFill="1" applyBorder="1" applyAlignment="1">
      <alignment horizontal="center" vertical="center"/>
    </xf>
    <xf numFmtId="0" fontId="5" fillId="0" borderId="0" xfId="94" applyFont="1" applyFill="1" applyBorder="1" applyAlignment="1">
      <alignment horizontal="left" vertical="center" wrapText="1"/>
    </xf>
    <xf numFmtId="0" fontId="19" fillId="0" borderId="10" xfId="83" applyFont="1" applyFill="1" applyBorder="1" applyAlignment="1">
      <alignment horizontal="center" vertical="center" wrapText="1"/>
    </xf>
    <xf numFmtId="0" fontId="19" fillId="0" borderId="3" xfId="83" applyFont="1" applyFill="1" applyBorder="1" applyAlignment="1">
      <alignment horizontal="center" vertical="center" wrapText="1"/>
    </xf>
    <xf numFmtId="0" fontId="33" fillId="0" borderId="0" xfId="83" applyFont="1" applyFill="1" applyBorder="1" applyAlignment="1">
      <alignment horizontal="center" vertical="center" wrapText="1"/>
    </xf>
    <xf numFmtId="0" fontId="34" fillId="0" borderId="3" xfId="83" applyFont="1" applyFill="1" applyBorder="1" applyAlignment="1">
      <alignment horizontal="center" vertical="center" wrapText="1"/>
    </xf>
    <xf numFmtId="0" fontId="35" fillId="0" borderId="1" xfId="83" applyFont="1" applyFill="1" applyBorder="1" applyAlignment="1">
      <alignment horizontal="right" vertical="center"/>
    </xf>
    <xf numFmtId="188" fontId="4" fillId="0" borderId="0" xfId="88" applyNumberFormat="1" applyFont="1" applyFill="1" applyBorder="1" applyAlignment="1">
      <alignment horizontal="center" vertical="center"/>
    </xf>
    <xf numFmtId="0" fontId="4" fillId="0" borderId="2" xfId="38" applyFont="1" applyFill="1" applyBorder="1" applyAlignment="1">
      <alignment horizontal="center" vertical="center"/>
    </xf>
    <xf numFmtId="0" fontId="30" fillId="0" borderId="2" xfId="38" applyFont="1" applyFill="1" applyBorder="1" applyAlignment="1">
      <alignment horizontal="center" vertical="center"/>
    </xf>
    <xf numFmtId="187" fontId="7" fillId="0" borderId="2" xfId="45" applyNumberFormat="1" applyFont="1" applyFill="1" applyBorder="1" applyAlignment="1">
      <alignment horizontal="right" vertical="center"/>
    </xf>
    <xf numFmtId="186" fontId="24" fillId="0" borderId="2" xfId="38" applyNumberFormat="1" applyFont="1" applyBorder="1">
      <alignment vertical="center"/>
    </xf>
    <xf numFmtId="187" fontId="8" fillId="0" borderId="2" xfId="45" applyNumberFormat="1" applyFont="1" applyFill="1" applyBorder="1" applyAlignment="1">
      <alignment horizontal="right" vertical="center"/>
    </xf>
    <xf numFmtId="186" fontId="5" fillId="0" borderId="2" xfId="38" applyNumberFormat="1" applyFont="1" applyBorder="1">
      <alignment vertical="center"/>
    </xf>
    <xf numFmtId="0" fontId="9" fillId="0" borderId="2" xfId="38" applyFont="1" applyBorder="1">
      <alignment vertical="center"/>
    </xf>
    <xf numFmtId="186" fontId="9" fillId="0" borderId="2" xfId="38" applyNumberFormat="1" applyFont="1" applyBorder="1">
      <alignment vertical="center"/>
    </xf>
    <xf numFmtId="0" fontId="10" fillId="0" borderId="2" xfId="34" applyFont="1" applyFill="1" applyBorder="1" applyAlignment="1">
      <alignment horizontal="center" vertical="center"/>
    </xf>
    <xf numFmtId="0" fontId="36" fillId="0" borderId="2" xfId="34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9" fillId="0" borderId="0" xfId="94" applyFont="1" applyFill="1" applyAlignment="1">
      <alignment horizontal="left" vertical="center" wrapText="1"/>
    </xf>
    <xf numFmtId="0" fontId="8" fillId="0" borderId="0" xfId="34" applyFont="1" applyFill="1">
      <alignment vertical="center"/>
    </xf>
    <xf numFmtId="0" fontId="37" fillId="0" borderId="2" xfId="38" applyFont="1" applyFill="1" applyBorder="1" applyAlignment="1">
      <alignment horizontal="center" vertical="center"/>
    </xf>
    <xf numFmtId="0" fontId="37" fillId="0" borderId="2" xfId="88" applyFont="1" applyFill="1" applyBorder="1" applyAlignment="1">
      <alignment horizontal="left" vertical="center"/>
    </xf>
    <xf numFmtId="0" fontId="24" fillId="0" borderId="2" xfId="38" applyFont="1" applyBorder="1">
      <alignment vertical="center"/>
    </xf>
    <xf numFmtId="186" fontId="9" fillId="0" borderId="2" xfId="38" applyNumberFormat="1" applyFont="1" applyBorder="1" applyAlignment="1">
      <alignment horizontal="right" vertical="center"/>
    </xf>
    <xf numFmtId="0" fontId="38" fillId="0" borderId="0" xfId="38" applyFont="1" applyFill="1" applyAlignment="1">
      <alignment horizontal="center" vertical="center"/>
    </xf>
    <xf numFmtId="186" fontId="21" fillId="0" borderId="0" xfId="38" applyNumberFormat="1" applyFont="1" applyBorder="1">
      <alignment vertical="center"/>
    </xf>
    <xf numFmtId="186" fontId="5" fillId="0" borderId="0" xfId="38" applyNumberFormat="1" applyFont="1" applyBorder="1">
      <alignment vertical="center"/>
    </xf>
    <xf numFmtId="186" fontId="5" fillId="0" borderId="0" xfId="38" applyNumberFormat="1" applyFont="1" applyBorder="1" applyAlignment="1">
      <alignment horizontal="right" vertical="center"/>
    </xf>
    <xf numFmtId="0" fontId="38" fillId="0" borderId="0" xfId="94" applyFont="1" applyFill="1" applyAlignment="1">
      <alignment horizontal="center" vertical="center"/>
    </xf>
    <xf numFmtId="187" fontId="7" fillId="0" borderId="2" xfId="94" applyNumberFormat="1" applyFont="1" applyFill="1" applyBorder="1" applyAlignment="1">
      <alignment horizontal="right" vertical="center"/>
    </xf>
    <xf numFmtId="187" fontId="4" fillId="0" borderId="2" xfId="91" applyNumberFormat="1" applyFont="1" applyFill="1" applyBorder="1" applyAlignment="1">
      <alignment horizontal="right" vertical="center"/>
    </xf>
    <xf numFmtId="0" fontId="7" fillId="0" borderId="2" xfId="94" applyNumberFormat="1" applyFont="1" applyFill="1" applyBorder="1" applyAlignment="1">
      <alignment horizontal="right" vertical="center"/>
    </xf>
    <xf numFmtId="0" fontId="5" fillId="0" borderId="2" xfId="94" applyFont="1" applyFill="1" applyBorder="1">
      <alignment vertical="center"/>
    </xf>
    <xf numFmtId="181" fontId="12" fillId="0" borderId="2" xfId="45" applyNumberFormat="1" applyFont="1" applyFill="1" applyBorder="1" applyAlignment="1">
      <alignment horizontal="right" vertical="center"/>
    </xf>
    <xf numFmtId="187" fontId="1" fillId="0" borderId="2" xfId="45" applyNumberFormat="1" applyFont="1" applyFill="1" applyBorder="1" applyAlignment="1">
      <alignment horizontal="right" vertical="center"/>
    </xf>
    <xf numFmtId="187" fontId="1" fillId="0" borderId="2" xfId="45" applyNumberFormat="1" applyFont="1" applyFill="1" applyBorder="1" applyAlignment="1">
      <alignment horizontal="center" vertical="center"/>
    </xf>
    <xf numFmtId="0" fontId="11" fillId="0" borderId="2" xfId="94" applyFill="1" applyBorder="1">
      <alignment vertical="center"/>
    </xf>
    <xf numFmtId="0" fontId="11" fillId="0" borderId="2" xfId="94" applyFill="1" applyBorder="1" applyAlignment="1">
      <alignment vertical="center"/>
    </xf>
    <xf numFmtId="0" fontId="11" fillId="0" borderId="3" xfId="94" applyFill="1" applyBorder="1" applyAlignment="1"/>
    <xf numFmtId="187" fontId="11" fillId="0" borderId="3" xfId="94" applyNumberFormat="1" applyFill="1" applyBorder="1" applyAlignment="1">
      <alignment horizontal="center" vertical="center"/>
    </xf>
    <xf numFmtId="0" fontId="39" fillId="0" borderId="2" xfId="38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187" fontId="11" fillId="0" borderId="2" xfId="94" applyNumberFormat="1" applyFill="1" applyBorder="1" applyAlignment="1">
      <alignment horizontal="center" vertical="center"/>
    </xf>
    <xf numFmtId="0" fontId="11" fillId="2" borderId="0" xfId="94" applyFill="1" applyAlignment="1">
      <alignment horizontal="left" vertical="center" wrapText="1"/>
    </xf>
    <xf numFmtId="0" fontId="5" fillId="0" borderId="1" xfId="94" applyFont="1" applyFill="1" applyBorder="1" applyAlignment="1">
      <alignment horizontal="right" vertical="center"/>
    </xf>
    <xf numFmtId="0" fontId="1" fillId="0" borderId="2" xfId="94" applyFont="1" applyFill="1" applyBorder="1" applyAlignment="1"/>
    <xf numFmtId="0" fontId="5" fillId="2" borderId="2" xfId="94" applyFont="1" applyFill="1" applyBorder="1">
      <alignment vertical="center"/>
    </xf>
    <xf numFmtId="0" fontId="1" fillId="2" borderId="2" xfId="94" applyFont="1" applyFill="1" applyBorder="1" applyAlignment="1"/>
    <xf numFmtId="185" fontId="40" fillId="0" borderId="2" xfId="94" applyNumberFormat="1" applyFont="1" applyFill="1" applyBorder="1" applyAlignment="1">
      <alignment vertical="center"/>
    </xf>
    <xf numFmtId="187" fontId="5" fillId="0" borderId="2" xfId="94" applyNumberFormat="1" applyFont="1" applyFill="1" applyBorder="1">
      <alignment vertical="center"/>
    </xf>
    <xf numFmtId="187" fontId="38" fillId="0" borderId="0" xfId="38" applyNumberFormat="1" applyFont="1" applyFill="1" applyAlignment="1">
      <alignment horizontal="center" vertical="center"/>
    </xf>
    <xf numFmtId="0" fontId="21" fillId="0" borderId="0" xfId="38" applyFont="1" applyFill="1" applyAlignment="1">
      <alignment horizontal="right" vertical="center"/>
    </xf>
    <xf numFmtId="4" fontId="8" fillId="0" borderId="2" xfId="0" applyNumberFormat="1" applyFont="1" applyFill="1" applyBorder="1" applyAlignment="1" applyProtection="1">
      <alignment vertical="center"/>
    </xf>
    <xf numFmtId="185" fontId="1" fillId="0" borderId="0" xfId="91" applyNumberFormat="1" applyFont="1" applyFill="1" applyAlignment="1">
      <alignment vertical="center"/>
    </xf>
    <xf numFmtId="0" fontId="1" fillId="0" borderId="0" xfId="91" applyFont="1" applyFill="1"/>
    <xf numFmtId="0" fontId="41" fillId="0" borderId="0" xfId="38" applyFont="1" applyFill="1" applyAlignment="1">
      <alignment horizontal="left" vertical="center"/>
    </xf>
    <xf numFmtId="0" fontId="42" fillId="0" borderId="0" xfId="38" applyFont="1" applyFill="1" applyAlignment="1">
      <alignment horizontal="center" vertical="center"/>
    </xf>
    <xf numFmtId="0" fontId="15" fillId="0" borderId="1" xfId="38" applyFont="1" applyFill="1" applyBorder="1" applyAlignment="1">
      <alignment horizontal="center" vertical="center"/>
    </xf>
    <xf numFmtId="0" fontId="4" fillId="0" borderId="2" xfId="91" applyFont="1" applyFill="1" applyBorder="1" applyAlignment="1">
      <alignment horizontal="left" vertical="center"/>
    </xf>
    <xf numFmtId="190" fontId="7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7" fontId="8" fillId="0" borderId="2" xfId="0" applyNumberFormat="1" applyFont="1" applyFill="1" applyBorder="1" applyAlignment="1" applyProtection="1">
      <alignment horizontal="right" vertical="center"/>
    </xf>
    <xf numFmtId="185" fontId="1" fillId="0" borderId="0" xfId="91" applyNumberFormat="1" applyFont="1" applyFill="1"/>
    <xf numFmtId="190" fontId="8" fillId="0" borderId="2" xfId="0" applyNumberFormat="1" applyFont="1" applyFill="1" applyBorder="1" applyAlignment="1" applyProtection="1">
      <alignment horizontal="right" vertical="center"/>
    </xf>
    <xf numFmtId="0" fontId="15" fillId="0" borderId="0" xfId="38" applyFont="1" applyFill="1" applyAlignment="1">
      <alignment horizontal="left" vertical="center" wrapText="1"/>
    </xf>
    <xf numFmtId="0" fontId="1" fillId="0" borderId="0" xfId="70" applyFont="1" applyFill="1" applyAlignment="1">
      <alignment vertical="center"/>
    </xf>
    <xf numFmtId="187" fontId="1" fillId="0" borderId="0" xfId="70" applyNumberFormat="1" applyFont="1" applyFill="1"/>
    <xf numFmtId="185" fontId="1" fillId="0" borderId="0" xfId="70" applyNumberFormat="1" applyFont="1" applyFill="1" applyAlignment="1">
      <alignment vertical="center"/>
    </xf>
    <xf numFmtId="0" fontId="1" fillId="0" borderId="0" xfId="70" applyFont="1" applyFill="1"/>
    <xf numFmtId="0" fontId="4" fillId="0" borderId="2" xfId="70" applyFont="1" applyFill="1" applyBorder="1" applyAlignment="1">
      <alignment horizontal="center" vertical="center"/>
    </xf>
    <xf numFmtId="0" fontId="18" fillId="0" borderId="2" xfId="38" applyFont="1" applyFill="1" applyBorder="1">
      <alignment vertical="center"/>
    </xf>
    <xf numFmtId="190" fontId="18" fillId="0" borderId="2" xfId="38" applyNumberFormat="1" applyFont="1" applyFill="1" applyBorder="1">
      <alignment vertical="center"/>
    </xf>
    <xf numFmtId="187" fontId="4" fillId="0" borderId="2" xfId="70" applyNumberFormat="1" applyFont="1" applyFill="1" applyBorder="1" applyAlignment="1">
      <alignment horizontal="right" vertical="center"/>
    </xf>
    <xf numFmtId="0" fontId="4" fillId="0" borderId="2" xfId="70" applyFont="1" applyFill="1" applyBorder="1" applyAlignment="1">
      <alignment horizontal="left" vertical="center"/>
    </xf>
    <xf numFmtId="49" fontId="18" fillId="0" borderId="2" xfId="38" applyNumberFormat="1" applyFont="1" applyFill="1" applyBorder="1" applyAlignment="1">
      <alignment horizontal="right" vertical="center"/>
    </xf>
    <xf numFmtId="186" fontId="5" fillId="0" borderId="2" xfId="38" applyNumberFormat="1" applyFont="1" applyFill="1" applyBorder="1" applyAlignment="1">
      <alignment horizontal="right" vertical="center"/>
    </xf>
    <xf numFmtId="182" fontId="5" fillId="0" borderId="2" xfId="38" applyNumberFormat="1" applyFont="1" applyFill="1" applyBorder="1" applyAlignment="1">
      <alignment horizontal="right" vertical="center"/>
    </xf>
    <xf numFmtId="188" fontId="5" fillId="0" borderId="2" xfId="38" applyNumberFormat="1" applyFont="1" applyFill="1" applyBorder="1" applyAlignment="1">
      <alignment vertical="center"/>
    </xf>
    <xf numFmtId="187" fontId="18" fillId="0" borderId="2" xfId="38" applyNumberFormat="1" applyFont="1" applyFill="1" applyBorder="1">
      <alignment vertical="center"/>
    </xf>
    <xf numFmtId="187" fontId="8" fillId="0" borderId="2" xfId="70" applyNumberFormat="1" applyFont="1" applyFill="1" applyBorder="1" applyAlignment="1">
      <alignment horizontal="right" vertical="center"/>
    </xf>
    <xf numFmtId="0" fontId="1" fillId="0" borderId="2" xfId="70" applyFont="1" applyFill="1" applyBorder="1"/>
    <xf numFmtId="187" fontId="1" fillId="0" borderId="2" xfId="70" applyNumberFormat="1" applyFont="1" applyFill="1" applyBorder="1"/>
    <xf numFmtId="187" fontId="8" fillId="0" borderId="2" xfId="70" applyNumberFormat="1" applyFont="1" applyFill="1" applyBorder="1" applyAlignment="1">
      <alignment horizontal="right"/>
    </xf>
    <xf numFmtId="0" fontId="11" fillId="0" borderId="4" xfId="38" applyFill="1" applyBorder="1" applyAlignment="1">
      <alignment horizontal="left" vertical="center" wrapText="1"/>
    </xf>
    <xf numFmtId="0" fontId="11" fillId="0" borderId="0" xfId="38" applyFill="1" applyBorder="1" applyAlignment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186" fontId="18" fillId="0" borderId="2" xfId="38" applyNumberFormat="1" applyFont="1" applyFill="1" applyBorder="1" applyAlignment="1">
      <alignment horizontal="right" vertical="center"/>
    </xf>
    <xf numFmtId="187" fontId="8" fillId="0" borderId="2" xfId="91" applyNumberFormat="1" applyFont="1" applyFill="1" applyBorder="1" applyAlignment="1">
      <alignment horizontal="right" vertical="center"/>
    </xf>
    <xf numFmtId="188" fontId="9" fillId="0" borderId="0" xfId="0" applyNumberFormat="1" applyFont="1" applyFill="1" applyBorder="1" applyAlignment="1" applyProtection="1">
      <alignment horizontal="right" vertical="center"/>
      <protection locked="0"/>
    </xf>
    <xf numFmtId="0" fontId="43" fillId="0" borderId="2" xfId="24" applyFont="1" applyFill="1" applyBorder="1" applyAlignment="1">
      <alignment vertical="center"/>
    </xf>
    <xf numFmtId="0" fontId="12" fillId="0" borderId="7" xfId="24" applyFont="1" applyFill="1" applyBorder="1" applyAlignment="1">
      <alignment vertical="center"/>
    </xf>
    <xf numFmtId="177" fontId="5" fillId="0" borderId="7" xfId="27" applyNumberFormat="1" applyFont="1" applyFill="1" applyBorder="1" applyAlignment="1">
      <alignment vertical="center"/>
    </xf>
    <xf numFmtId="188" fontId="5" fillId="0" borderId="2" xfId="27" applyNumberFormat="1" applyFont="1" applyFill="1" applyBorder="1">
      <alignment vertical="center"/>
    </xf>
    <xf numFmtId="0" fontId="5" fillId="0" borderId="4" xfId="27" applyFont="1" applyFill="1" applyBorder="1" applyAlignment="1">
      <alignment horizontal="left" vertical="center" wrapText="1"/>
    </xf>
    <xf numFmtId="0" fontId="43" fillId="0" borderId="7" xfId="24" applyFont="1" applyFill="1" applyBorder="1" applyAlignment="1">
      <alignment horizontal="center" vertical="center"/>
    </xf>
    <xf numFmtId="0" fontId="43" fillId="0" borderId="5" xfId="24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87" fontId="8" fillId="2" borderId="2" xfId="38" applyNumberFormat="1" applyFont="1" applyFill="1" applyBorder="1">
      <alignment vertical="center"/>
    </xf>
    <xf numFmtId="0" fontId="9" fillId="0" borderId="0" xfId="48" applyFont="1" applyFill="1" applyAlignment="1">
      <alignment horizontal="left" vertical="center" wrapText="1"/>
    </xf>
    <xf numFmtId="176" fontId="7" fillId="0" borderId="2" xfId="38" applyNumberFormat="1" applyFont="1" applyFill="1" applyBorder="1">
      <alignment vertical="center"/>
    </xf>
    <xf numFmtId="176" fontId="8" fillId="0" borderId="2" xfId="38" applyNumberFormat="1" applyFont="1" applyFill="1" applyBorder="1">
      <alignment vertical="center"/>
    </xf>
    <xf numFmtId="182" fontId="18" fillId="0" borderId="2" xfId="38" applyNumberFormat="1" applyFont="1" applyFill="1" applyBorder="1">
      <alignment vertical="center"/>
    </xf>
    <xf numFmtId="188" fontId="18" fillId="0" borderId="2" xfId="38" applyNumberFormat="1" applyFont="1" applyFill="1" applyBorder="1">
      <alignment vertical="center"/>
    </xf>
    <xf numFmtId="188" fontId="5" fillId="0" borderId="2" xfId="38" applyNumberFormat="1" applyFont="1" applyFill="1" applyBorder="1">
      <alignment vertical="center"/>
    </xf>
    <xf numFmtId="0" fontId="5" fillId="0" borderId="2" xfId="38" applyFont="1" applyFill="1" applyBorder="1" applyAlignment="1">
      <alignment horizontal="left" vertical="center"/>
    </xf>
    <xf numFmtId="182" fontId="5" fillId="0" borderId="2" xfId="38" applyNumberFormat="1" applyFont="1" applyFill="1" applyBorder="1">
      <alignment vertical="center"/>
    </xf>
    <xf numFmtId="0" fontId="15" fillId="0" borderId="4" xfId="38" applyFont="1" applyFill="1" applyBorder="1" applyAlignment="1">
      <alignment horizontal="left" vertical="center" wrapText="1"/>
    </xf>
    <xf numFmtId="187" fontId="1" fillId="0" borderId="0" xfId="24" applyNumberFormat="1" applyFont="1" applyFill="1" applyBorder="1" applyAlignment="1">
      <alignment horizontal="right"/>
    </xf>
    <xf numFmtId="0" fontId="15" fillId="0" borderId="0" xfId="38" applyFont="1" applyFill="1" applyBorder="1" applyAlignment="1">
      <alignment horizontal="left" vertical="center" wrapText="1"/>
    </xf>
    <xf numFmtId="188" fontId="1" fillId="0" borderId="0" xfId="24" applyNumberFormat="1" applyFont="1" applyFill="1"/>
    <xf numFmtId="187" fontId="44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87" fontId="45" fillId="0" borderId="0" xfId="38" applyNumberFormat="1" applyFont="1" applyFill="1" applyAlignment="1">
      <alignment horizontal="center" vertical="center"/>
    </xf>
    <xf numFmtId="187" fontId="46" fillId="0" borderId="2" xfId="24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 applyProtection="1">
      <alignment horizontal="left" vertical="center" wrapText="1"/>
      <protection locked="0"/>
    </xf>
    <xf numFmtId="180" fontId="8" fillId="0" borderId="2" xfId="59" applyNumberFormat="1" applyFont="1" applyFill="1" applyBorder="1" applyAlignment="1" applyProtection="1">
      <alignment horizontal="right" vertical="center"/>
    </xf>
    <xf numFmtId="180" fontId="5" fillId="0" borderId="2" xfId="11" applyNumberFormat="1" applyFont="1" applyBorder="1" applyAlignment="1">
      <alignment vertical="center"/>
    </xf>
    <xf numFmtId="0" fontId="11" fillId="0" borderId="4" xfId="38" applyFill="1" applyBorder="1" applyAlignment="1">
      <alignment vertical="center" wrapText="1"/>
    </xf>
    <xf numFmtId="0" fontId="24" fillId="0" borderId="0" xfId="38" applyFont="1" applyFill="1">
      <alignment vertical="center"/>
    </xf>
    <xf numFmtId="0" fontId="11" fillId="0" borderId="0" xfId="38" applyFill="1" applyAlignment="1">
      <alignment horizontal="left" vertical="center"/>
    </xf>
    <xf numFmtId="0" fontId="11" fillId="0" borderId="0" xfId="38" applyFill="1">
      <alignment vertical="center"/>
    </xf>
    <xf numFmtId="0" fontId="47" fillId="0" borderId="0" xfId="38" applyFont="1" applyFill="1" applyAlignment="1">
      <alignment horizontal="center" vertical="center"/>
    </xf>
    <xf numFmtId="0" fontId="25" fillId="0" borderId="0" xfId="38" applyFont="1" applyFill="1" applyAlignment="1">
      <alignment horizontal="center" vertical="center"/>
    </xf>
    <xf numFmtId="190" fontId="11" fillId="0" borderId="0" xfId="38" applyNumberFormat="1" applyFill="1">
      <alignment vertical="center"/>
    </xf>
    <xf numFmtId="186" fontId="23" fillId="0" borderId="2" xfId="38" applyNumberFormat="1" applyFont="1" applyFill="1" applyBorder="1" applyAlignment="1">
      <alignment horizontal="right" vertical="center"/>
    </xf>
    <xf numFmtId="190" fontId="18" fillId="0" borderId="2" xfId="48" applyNumberFormat="1" applyFont="1" applyFill="1" applyBorder="1">
      <alignment vertical="center"/>
    </xf>
    <xf numFmtId="182" fontId="7" fillId="0" borderId="2" xfId="6" applyNumberFormat="1" applyFont="1" applyFill="1" applyBorder="1" applyAlignment="1" applyProtection="1">
      <alignment horizontal="right" vertical="center"/>
    </xf>
    <xf numFmtId="181" fontId="7" fillId="0" borderId="2" xfId="93" applyNumberFormat="1" applyFont="1" applyFill="1" applyBorder="1" applyAlignment="1" applyProtection="1">
      <alignment horizontal="right" vertical="center"/>
    </xf>
    <xf numFmtId="0" fontId="5" fillId="0" borderId="2" xfId="38" applyFont="1" applyFill="1" applyBorder="1" applyAlignment="1">
      <alignment vertical="center"/>
    </xf>
    <xf numFmtId="190" fontId="5" fillId="0" borderId="2" xfId="48" applyNumberFormat="1" applyFont="1" applyFill="1" applyBorder="1" applyAlignment="1">
      <alignment horizontal="right" vertical="center"/>
    </xf>
    <xf numFmtId="188" fontId="7" fillId="0" borderId="2" xfId="6" applyNumberFormat="1" applyFont="1" applyFill="1" applyBorder="1" applyAlignment="1" applyProtection="1">
      <alignment horizontal="right" vertical="center"/>
    </xf>
    <xf numFmtId="4" fontId="8" fillId="3" borderId="2" xfId="0" applyNumberFormat="1" applyFont="1" applyFill="1" applyBorder="1" applyAlignment="1" applyProtection="1">
      <alignment horizontal="right" vertical="center"/>
    </xf>
    <xf numFmtId="181" fontId="8" fillId="0" borderId="2" xfId="93" applyNumberFormat="1" applyFont="1" applyFill="1" applyBorder="1" applyAlignment="1" applyProtection="1">
      <alignment horizontal="right" vertical="center"/>
    </xf>
    <xf numFmtId="4" fontId="8" fillId="0" borderId="2" xfId="93" applyNumberFormat="1" applyFont="1" applyFill="1" applyBorder="1" applyAlignment="1" applyProtection="1">
      <alignment horizontal="right" vertical="center"/>
    </xf>
    <xf numFmtId="0" fontId="11" fillId="0" borderId="2" xfId="38" applyFill="1" applyBorder="1">
      <alignment vertical="center"/>
    </xf>
    <xf numFmtId="190" fontId="11" fillId="0" borderId="2" xfId="48" applyNumberFormat="1" applyFill="1" applyBorder="1">
      <alignment vertical="center"/>
    </xf>
    <xf numFmtId="0" fontId="48" fillId="0" borderId="2" xfId="38" applyFont="1" applyFill="1" applyBorder="1" applyAlignment="1">
      <alignment horizontal="right" vertical="center"/>
    </xf>
    <xf numFmtId="190" fontId="5" fillId="0" borderId="2" xfId="38" applyNumberFormat="1" applyFont="1" applyFill="1" applyBorder="1" applyAlignment="1">
      <alignment horizontal="right" vertical="center"/>
    </xf>
    <xf numFmtId="0" fontId="5" fillId="0" borderId="3" xfId="110" applyFont="1" applyFill="1" applyBorder="1">
      <alignment vertical="center"/>
    </xf>
    <xf numFmtId="182" fontId="5" fillId="0" borderId="3" xfId="38" applyNumberFormat="1" applyFont="1" applyFill="1" applyBorder="1" applyAlignment="1">
      <alignment horizontal="right" vertical="center"/>
    </xf>
    <xf numFmtId="0" fontId="5" fillId="0" borderId="3" xfId="38" applyFont="1" applyFill="1" applyBorder="1">
      <alignment vertical="center"/>
    </xf>
    <xf numFmtId="190" fontId="5" fillId="0" borderId="2" xfId="38" applyNumberFormat="1" applyFont="1" applyFill="1" applyBorder="1">
      <alignment vertical="center"/>
    </xf>
    <xf numFmtId="190" fontId="11" fillId="0" borderId="2" xfId="38" applyNumberFormat="1" applyFill="1" applyBorder="1">
      <alignment vertical="center"/>
    </xf>
    <xf numFmtId="0" fontId="9" fillId="0" borderId="4" xfId="38" applyFont="1" applyFill="1" applyBorder="1" applyAlignment="1">
      <alignment horizontal="left" vertical="center" wrapText="1"/>
    </xf>
    <xf numFmtId="0" fontId="39" fillId="0" borderId="0" xfId="38" applyFont="1" applyFill="1" applyAlignment="1">
      <alignment vertical="center"/>
    </xf>
    <xf numFmtId="0" fontId="5" fillId="0" borderId="1" xfId="38" applyFont="1" applyFill="1" applyBorder="1" applyAlignment="1">
      <alignment horizontal="right" vertical="center"/>
    </xf>
    <xf numFmtId="182" fontId="21" fillId="0" borderId="2" xfId="38" applyNumberFormat="1" applyFont="1" applyFill="1" applyBorder="1">
      <alignment vertical="center"/>
    </xf>
    <xf numFmtId="188" fontId="8" fillId="0" borderId="2" xfId="38" applyNumberFormat="1" applyFont="1" applyFill="1" applyBorder="1" applyAlignment="1">
      <alignment horizontal="right" vertical="center"/>
    </xf>
    <xf numFmtId="190" fontId="18" fillId="0" borderId="2" xfId="48" applyNumberFormat="1" applyFont="1" applyFill="1" applyBorder="1" applyAlignment="1">
      <alignment horizontal="right" vertical="center"/>
    </xf>
    <xf numFmtId="190" fontId="5" fillId="0" borderId="3" xfId="110" applyNumberFormat="1" applyFont="1" applyFill="1" applyBorder="1">
      <alignment vertical="center"/>
    </xf>
    <xf numFmtId="188" fontId="11" fillId="0" borderId="0" xfId="38" applyNumberFormat="1" applyFill="1">
      <alignment vertical="center"/>
    </xf>
    <xf numFmtId="186" fontId="11" fillId="0" borderId="0" xfId="38" applyNumberFormat="1" applyFill="1">
      <alignment vertical="center"/>
    </xf>
    <xf numFmtId="189" fontId="49" fillId="0" borderId="0" xfId="93" applyNumberFormat="1" applyFont="1" applyFill="1" applyBorder="1" applyAlignment="1">
      <alignment vertical="center"/>
    </xf>
    <xf numFmtId="41" fontId="50" fillId="0" borderId="0" xfId="6" applyFont="1" applyFill="1" applyBorder="1" applyAlignment="1">
      <alignment vertical="center"/>
    </xf>
    <xf numFmtId="189" fontId="49" fillId="0" borderId="0" xfId="93" applyNumberFormat="1" applyFont="1" applyFill="1" applyAlignment="1">
      <alignment vertical="center"/>
    </xf>
    <xf numFmtId="41" fontId="49" fillId="0" borderId="0" xfId="6" applyFont="1" applyFill="1" applyAlignment="1">
      <alignment vertical="center"/>
    </xf>
    <xf numFmtId="181" fontId="49" fillId="0" borderId="0" xfId="93" applyNumberFormat="1" applyFont="1" applyFill="1" applyAlignment="1">
      <alignment vertical="center"/>
    </xf>
    <xf numFmtId="0" fontId="2" fillId="0" borderId="0" xfId="38" applyFont="1" applyFill="1" applyAlignment="1">
      <alignment vertical="center"/>
    </xf>
    <xf numFmtId="189" fontId="51" fillId="0" borderId="0" xfId="93" applyNumberFormat="1" applyFont="1" applyFill="1" applyAlignment="1" applyProtection="1">
      <alignment horizontal="center" vertical="center"/>
    </xf>
    <xf numFmtId="41" fontId="49" fillId="0" borderId="0" xfId="6" applyFont="1" applyFill="1" applyBorder="1" applyAlignment="1" applyProtection="1">
      <alignment horizontal="center" vertical="center"/>
    </xf>
    <xf numFmtId="181" fontId="12" fillId="0" borderId="0" xfId="93" applyNumberFormat="1" applyFont="1" applyFill="1" applyBorder="1" applyAlignment="1" applyProtection="1">
      <alignment horizontal="right" vertical="center"/>
    </xf>
    <xf numFmtId="189" fontId="26" fillId="0" borderId="2" xfId="24" applyNumberFormat="1" applyFont="1" applyFill="1" applyBorder="1" applyAlignment="1" applyProtection="1">
      <alignment horizontal="center" vertical="center"/>
    </xf>
    <xf numFmtId="41" fontId="26" fillId="0" borderId="2" xfId="6" applyFont="1" applyFill="1" applyBorder="1" applyAlignment="1" applyProtection="1">
      <alignment horizontal="center" vertical="center"/>
    </xf>
    <xf numFmtId="181" fontId="26" fillId="0" borderId="2" xfId="93" applyNumberFormat="1" applyFont="1" applyFill="1" applyBorder="1" applyAlignment="1">
      <alignment horizontal="center" vertical="center" wrapText="1"/>
    </xf>
    <xf numFmtId="189" fontId="4" fillId="0" borderId="2" xfId="24" applyNumberFormat="1" applyFont="1" applyFill="1" applyBorder="1" applyAlignment="1" applyProtection="1">
      <alignment horizontal="left" vertical="center" wrapText="1"/>
    </xf>
    <xf numFmtId="180" fontId="7" fillId="0" borderId="2" xfId="93" applyNumberFormat="1" applyFont="1" applyFill="1" applyBorder="1" applyAlignment="1" applyProtection="1">
      <alignment horizontal="right" vertical="center"/>
    </xf>
    <xf numFmtId="189" fontId="8" fillId="0" borderId="2" xfId="24" applyNumberFormat="1" applyFont="1" applyFill="1" applyBorder="1" applyAlignment="1" applyProtection="1">
      <alignment horizontal="left" vertical="center" wrapText="1" indent="2"/>
    </xf>
    <xf numFmtId="180" fontId="8" fillId="0" borderId="2" xfId="93" applyNumberFormat="1" applyFont="1" applyFill="1" applyBorder="1" applyAlignment="1" applyProtection="1">
      <alignment horizontal="right" vertical="center"/>
    </xf>
    <xf numFmtId="43" fontId="50" fillId="0" borderId="0" xfId="6" applyNumberFormat="1" applyFont="1" applyFill="1" applyBorder="1" applyAlignment="1">
      <alignment vertical="center"/>
    </xf>
    <xf numFmtId="189" fontId="8" fillId="0" borderId="2" xfId="24" applyNumberFormat="1" applyFont="1" applyFill="1" applyBorder="1" applyAlignment="1" applyProtection="1">
      <alignment horizontal="left" vertical="center" wrapText="1" indent="1"/>
    </xf>
    <xf numFmtId="181" fontId="23" fillId="0" borderId="2" xfId="93" applyNumberFormat="1" applyFont="1" applyFill="1" applyBorder="1" applyAlignment="1" applyProtection="1">
      <alignment horizontal="right" vertical="center"/>
    </xf>
    <xf numFmtId="189" fontId="8" fillId="0" borderId="2" xfId="24" applyNumberFormat="1" applyFont="1" applyFill="1" applyBorder="1" applyAlignment="1" applyProtection="1">
      <alignment horizontal="left" vertical="center" wrapText="1"/>
    </xf>
    <xf numFmtId="189" fontId="15" fillId="0" borderId="4" xfId="93" applyNumberFormat="1" applyFont="1" applyFill="1" applyBorder="1" applyAlignment="1">
      <alignment horizontal="left" vertical="center"/>
    </xf>
    <xf numFmtId="186" fontId="49" fillId="0" borderId="0" xfId="93" applyNumberFormat="1" applyFont="1" applyFill="1" applyBorder="1" applyAlignment="1">
      <alignment vertical="center"/>
    </xf>
    <xf numFmtId="190" fontId="49" fillId="0" borderId="0" xfId="93" applyNumberFormat="1" applyFont="1" applyFill="1" applyBorder="1" applyAlignment="1">
      <alignment vertical="center"/>
    </xf>
    <xf numFmtId="189" fontId="51" fillId="0" borderId="0" xfId="93" applyNumberFormat="1" applyFont="1" applyFill="1" applyAlignment="1" applyProtection="1" quotePrefix="1">
      <alignment horizontal="center" vertical="center"/>
    </xf>
  </cellXfs>
  <cellStyles count="113">
    <cellStyle name="常规" xfId="0" builtinId="0"/>
    <cellStyle name="输入 2" xfId="1"/>
    <cellStyle name="输出 2" xfId="2"/>
    <cellStyle name="千位分隔[0] 5" xfId="3"/>
    <cellStyle name="千位分隔[0] 4" xfId="4"/>
    <cellStyle name="千位分隔[0] 3" xfId="5"/>
    <cellStyle name="千位分隔[0] 2" xfId="6"/>
    <cellStyle name="警告文本 2" xfId="7"/>
    <cellStyle name="检查单元格 2" xfId="8"/>
    <cellStyle name="千位分隔 2 3" xfId="9"/>
    <cellStyle name="好 2" xfId="10"/>
    <cellStyle name="千位分隔 2 2" xfId="11"/>
    <cellStyle name="好" xfId="12" builtinId="26"/>
    <cellStyle name="货币" xfId="13" builtinId="4"/>
    <cellStyle name="常规 6" xfId="14"/>
    <cellStyle name="千位分隔 2 3 2 2 2" xfId="15"/>
    <cellStyle name="常规 4 2 3" xfId="16"/>
    <cellStyle name="标题 5" xfId="17"/>
    <cellStyle name="常规 5" xfId="18"/>
    <cellStyle name="标题" xfId="19" builtinId="15"/>
    <cellStyle name="常规 4 2 2" xfId="20"/>
    <cellStyle name="标题 4 2" xfId="21"/>
    <cellStyle name="常规 4 2" xfId="22"/>
    <cellStyle name="标题 4" xfId="23" builtinId="19"/>
    <cellStyle name="常规 4" xfId="24"/>
    <cellStyle name="计算 2" xfId="25"/>
    <cellStyle name="千位分隔 2" xfId="26"/>
    <cellStyle name="常规 3 4" xfId="27"/>
    <cellStyle name="千位分隔[0] 6 2" xfId="28"/>
    <cellStyle name="常规 3 2 2" xfId="29"/>
    <cellStyle name="链接单元格 2" xfId="30"/>
    <cellStyle name="适中 2" xfId="31"/>
    <cellStyle name="千位分隔[0] 6" xfId="32"/>
    <cellStyle name="标题 3 2" xfId="33"/>
    <cellStyle name="常规 3 2" xfId="34"/>
    <cellStyle name="常规 2 7" xfId="35"/>
    <cellStyle name="常规 2 5" xfId="36"/>
    <cellStyle name="标题 2" xfId="37" builtinId="17"/>
    <cellStyle name="常规 2" xfId="38"/>
    <cellStyle name="常规 11" xfId="39"/>
    <cellStyle name="注释 2" xfId="40"/>
    <cellStyle name="常规_2007人代会数据 2" xfId="41"/>
    <cellStyle name="差 2" xfId="42"/>
    <cellStyle name="常规 46" xfId="43"/>
    <cellStyle name="百分比 2" xfId="44"/>
    <cellStyle name="千位分隔[0] 3 2" xfId="45"/>
    <cellStyle name="60% - 强调文字颜色 6" xfId="46" builtinId="52"/>
    <cellStyle name="20% - 强调文字颜色 4" xfId="47" builtinId="42"/>
    <cellStyle name="常规 2 3 2" xfId="48"/>
    <cellStyle name="40% - 强调文字颜色 4" xfId="49" builtinId="43"/>
    <cellStyle name="强调文字颜色 4" xfId="50" builtinId="41"/>
    <cellStyle name="常规 9" xfId="51"/>
    <cellStyle name="60% - 强调文字颜色 3" xfId="52" builtinId="40"/>
    <cellStyle name="输入" xfId="53" builtinId="20"/>
    <cellStyle name="强调文字颜色 3" xfId="54" builtinId="37"/>
    <cellStyle name="40% - 强调文字颜色 3" xfId="55" builtinId="39"/>
    <cellStyle name="20% - 强调文字颜色 3" xfId="56" builtinId="38"/>
    <cellStyle name="样式 1" xfId="57"/>
    <cellStyle name="百分比" xfId="58" builtinId="5"/>
    <cellStyle name="千位分隔" xfId="59" builtinId="3"/>
    <cellStyle name="60% - 强调文字颜色 2" xfId="60" builtinId="36"/>
    <cellStyle name="解释性文本 2" xfId="61"/>
    <cellStyle name="60% - 强调文字颜色 5" xfId="62" builtinId="48"/>
    <cellStyle name="40% - 强调文字颜色 2" xfId="63" builtinId="35"/>
    <cellStyle name="强调文字颜色 2" xfId="64" builtinId="33"/>
    <cellStyle name="60% - 强调文字颜色 1" xfId="65" builtinId="32"/>
    <cellStyle name="60% - 强调文字颜色 4" xfId="66" builtinId="44"/>
    <cellStyle name="计算" xfId="67" builtinId="22"/>
    <cellStyle name="40% - 强调文字颜色 1" xfId="68" builtinId="31"/>
    <cellStyle name="强调文字颜色 1" xfId="69" builtinId="29"/>
    <cellStyle name="常规 3" xfId="70"/>
    <cellStyle name="标题 3" xfId="71" builtinId="18"/>
    <cellStyle name="适中" xfId="72" builtinId="28"/>
    <cellStyle name="千位分隔 2 3 2 2 2 2" xfId="73"/>
    <cellStyle name="输出" xfId="74" builtinId="21"/>
    <cellStyle name="20% - 强调文字颜色 5" xfId="75" builtinId="46"/>
    <cellStyle name="20% - 强调文字颜色 1" xfId="76" builtinId="30"/>
    <cellStyle name="汇总" xfId="77" builtinId="25"/>
    <cellStyle name="差" xfId="78" builtinId="27"/>
    <cellStyle name="检查单元格" xfId="79" builtinId="23"/>
    <cellStyle name="常规 4 3" xfId="80"/>
    <cellStyle name="标题 1" xfId="81" builtinId="16"/>
    <cellStyle name="常规 2 8" xfId="82"/>
    <cellStyle name="常规 2 2 2" xfId="83"/>
    <cellStyle name="解释性文本" xfId="84" builtinId="53"/>
    <cellStyle name="常规 2 2" xfId="85"/>
    <cellStyle name="标题 2 2" xfId="86"/>
    <cellStyle name="20% - 强调文字颜色 2" xfId="87" builtinId="34"/>
    <cellStyle name="常规 10" xfId="88"/>
    <cellStyle name="货币[0]" xfId="89" builtinId="7"/>
    <cellStyle name="千位分隔[0] 7" xfId="90"/>
    <cellStyle name="常规 3 3" xfId="91"/>
    <cellStyle name="已访问的超链接" xfId="92" builtinId="9"/>
    <cellStyle name="常规 2 6" xfId="93"/>
    <cellStyle name="常规 2 2 3" xfId="94"/>
    <cellStyle name="常规 10 2" xfId="95"/>
    <cellStyle name="警告文本" xfId="96" builtinId="11"/>
    <cellStyle name="注释" xfId="97" builtinId="10"/>
    <cellStyle name="千位分隔 2 3 2 2 2 3" xfId="98"/>
    <cellStyle name="20% - 强调文字颜色 6" xfId="99" builtinId="50"/>
    <cellStyle name="40% - 强调文字颜色 5" xfId="100" builtinId="47"/>
    <cellStyle name="强调文字颜色 5" xfId="101" builtinId="45"/>
    <cellStyle name="常规 2 4" xfId="102"/>
    <cellStyle name="强调文字颜色 6" xfId="103" builtinId="49"/>
    <cellStyle name="40% - 强调文字颜色 6" xfId="104" builtinId="51"/>
    <cellStyle name="超链接" xfId="105" builtinId="8"/>
    <cellStyle name="标题 1 2" xfId="106"/>
    <cellStyle name="千位分隔 2 4 2" xfId="107"/>
    <cellStyle name="千位分隔[0]" xfId="108" builtinId="6"/>
    <cellStyle name="常规 2 6 2" xfId="109"/>
    <cellStyle name="常规 2 3" xfId="110"/>
    <cellStyle name="汇总 2" xfId="111"/>
    <cellStyle name="链接单元格" xfId="112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FF00"/>
    <pageSetUpPr fitToPage="1" autoPageBreaks="0"/>
  </sheetPr>
  <dimension ref="A1:G24"/>
  <sheetViews>
    <sheetView showZeros="0" zoomScale="93" zoomScaleNormal="93" workbookViewId="0">
      <pane ySplit="4" topLeftCell="A5" activePane="bottomLeft" state="frozen"/>
      <selection/>
      <selection pane="bottomLeft" activeCell="C5" sqref="C5:C6"/>
    </sheetView>
  </sheetViews>
  <sheetFormatPr defaultColWidth="9" defaultRowHeight="20.45" customHeight="1" outlineLevelCol="6"/>
  <cols>
    <col min="1" max="1" width="44.25" style="376" customWidth="1"/>
    <col min="2" max="2" width="23.375" style="377" customWidth="1"/>
    <col min="3" max="3" width="23.375" style="378" customWidth="1"/>
    <col min="4" max="16384" width="9" style="376"/>
  </cols>
  <sheetData>
    <row r="1" s="342" customFormat="1" ht="27.75" customHeight="1" spans="1:3">
      <c r="A1" s="379" t="s">
        <v>0</v>
      </c>
      <c r="B1" s="379"/>
      <c r="C1" s="379"/>
    </row>
    <row r="2" s="374" customFormat="1" ht="24.75" spans="1:3">
      <c r="A2" s="397" t="s">
        <v>1</v>
      </c>
      <c r="B2" s="380"/>
      <c r="C2" s="380"/>
    </row>
    <row r="3" s="374" customFormat="1" ht="23.25" customHeight="1" spans="1:3">
      <c r="A3" s="376"/>
      <c r="B3" s="381"/>
      <c r="C3" s="382" t="s">
        <v>2</v>
      </c>
    </row>
    <row r="4" s="374" customFormat="1" ht="23.25" customHeight="1" spans="1:3">
      <c r="A4" s="383" t="s">
        <v>3</v>
      </c>
      <c r="B4" s="384" t="s">
        <v>4</v>
      </c>
      <c r="C4" s="385" t="s">
        <v>5</v>
      </c>
    </row>
    <row r="5" s="374" customFormat="1" ht="23.25" customHeight="1" spans="1:6">
      <c r="A5" s="386" t="s">
        <v>6</v>
      </c>
      <c r="B5" s="348">
        <f>B6+B19</f>
        <v>584.44</v>
      </c>
      <c r="C5" s="349">
        <v>70</v>
      </c>
      <c r="F5" s="395"/>
    </row>
    <row r="6" s="374" customFormat="1" ht="23.25" customHeight="1" spans="1:6">
      <c r="A6" s="386" t="s">
        <v>7</v>
      </c>
      <c r="B6" s="348">
        <f>SUM(B7:B18)</f>
        <v>576.89</v>
      </c>
      <c r="C6" s="352">
        <v>76</v>
      </c>
      <c r="F6" s="395"/>
    </row>
    <row r="7" s="374" customFormat="1" ht="23.25" customHeight="1" spans="1:7">
      <c r="A7" s="391" t="s">
        <v>8</v>
      </c>
      <c r="B7" s="353">
        <v>283.14</v>
      </c>
      <c r="C7" s="354">
        <v>72.23</v>
      </c>
      <c r="F7" s="395"/>
      <c r="G7" s="396"/>
    </row>
    <row r="8" s="374" customFormat="1" ht="23.25" customHeight="1" spans="1:6">
      <c r="A8" s="391" t="s">
        <v>9</v>
      </c>
      <c r="B8" s="355">
        <v>25.2</v>
      </c>
      <c r="C8" s="354">
        <v>96</v>
      </c>
      <c r="F8" s="395"/>
    </row>
    <row r="9" s="374" customFormat="1" ht="23.25" customHeight="1" spans="1:6">
      <c r="A9" s="391" t="s">
        <v>10</v>
      </c>
      <c r="B9" s="355">
        <v>6.91</v>
      </c>
      <c r="C9" s="354">
        <v>427</v>
      </c>
      <c r="F9" s="395"/>
    </row>
    <row r="10" s="374" customFormat="1" ht="23.25" customHeight="1" spans="1:6">
      <c r="A10" s="391" t="s">
        <v>11</v>
      </c>
      <c r="B10" s="355">
        <v>172.23</v>
      </c>
      <c r="C10" s="354">
        <v>151</v>
      </c>
      <c r="F10" s="395"/>
    </row>
    <row r="11" s="374" customFormat="1" ht="23.25" customHeight="1" spans="1:6">
      <c r="A11" s="391" t="s">
        <v>12</v>
      </c>
      <c r="B11" s="355">
        <v>61.65</v>
      </c>
      <c r="C11" s="354">
        <v>71</v>
      </c>
      <c r="F11" s="395"/>
    </row>
    <row r="12" s="374" customFormat="1" ht="23.25" customHeight="1" spans="1:6">
      <c r="A12" s="391" t="s">
        <v>13</v>
      </c>
      <c r="B12" s="355">
        <v>11.07</v>
      </c>
      <c r="C12" s="354">
        <v>-39</v>
      </c>
      <c r="F12" s="395"/>
    </row>
    <row r="13" s="374" customFormat="1" ht="23.25" customHeight="1" spans="1:6">
      <c r="A13" s="391" t="s">
        <v>14</v>
      </c>
      <c r="B13" s="355">
        <v>2.95</v>
      </c>
      <c r="C13" s="354">
        <v>-34</v>
      </c>
      <c r="F13" s="395"/>
    </row>
    <row r="14" s="374" customFormat="1" ht="23.25" customHeight="1" spans="1:6">
      <c r="A14" s="391" t="s">
        <v>15</v>
      </c>
      <c r="B14" s="355">
        <v>6.24</v>
      </c>
      <c r="C14" s="354">
        <v>-63</v>
      </c>
      <c r="F14" s="395"/>
    </row>
    <row r="15" s="374" customFormat="1" ht="23.25" customHeight="1" spans="1:6">
      <c r="A15" s="391" t="s">
        <v>16</v>
      </c>
      <c r="B15" s="355">
        <v>0.23</v>
      </c>
      <c r="C15" s="354">
        <v>-89</v>
      </c>
      <c r="F15" s="395"/>
    </row>
    <row r="16" s="374" customFormat="1" ht="23.25" customHeight="1" spans="1:6">
      <c r="A16" s="391" t="s">
        <v>17</v>
      </c>
      <c r="B16" s="355">
        <v>3.93</v>
      </c>
      <c r="C16" s="354">
        <v>139</v>
      </c>
      <c r="F16" s="395"/>
    </row>
    <row r="17" s="374" customFormat="1" ht="23.25" customHeight="1" spans="1:6">
      <c r="A17" s="391" t="s">
        <v>18</v>
      </c>
      <c r="B17" s="355">
        <v>2.19</v>
      </c>
      <c r="C17" s="354">
        <v>321</v>
      </c>
      <c r="F17" s="395"/>
    </row>
    <row r="18" s="374" customFormat="1" ht="23.25" customHeight="1" spans="1:6">
      <c r="A18" s="391" t="s">
        <v>19</v>
      </c>
      <c r="B18" s="355">
        <v>1.15</v>
      </c>
      <c r="C18" s="354">
        <v>100</v>
      </c>
      <c r="F18" s="395"/>
    </row>
    <row r="19" s="374" customFormat="1" ht="23.25" customHeight="1" spans="1:6">
      <c r="A19" s="386" t="s">
        <v>20</v>
      </c>
      <c r="B19" s="355">
        <v>7.55</v>
      </c>
      <c r="C19" s="392">
        <v>-54</v>
      </c>
      <c r="F19" s="395"/>
    </row>
    <row r="20" s="374" customFormat="1" ht="23.25" customHeight="1" spans="1:6">
      <c r="A20" s="386" t="s">
        <v>21</v>
      </c>
      <c r="B20" s="354">
        <v>292.73</v>
      </c>
      <c r="C20" s="392">
        <v>100</v>
      </c>
      <c r="D20" s="376"/>
      <c r="E20" s="376"/>
      <c r="F20" s="395"/>
    </row>
    <row r="21" s="374" customFormat="1" ht="23.25" customHeight="1" spans="1:6">
      <c r="A21" s="393" t="s">
        <v>22</v>
      </c>
      <c r="B21" s="353">
        <v>292.73</v>
      </c>
      <c r="C21" s="354">
        <v>100</v>
      </c>
      <c r="D21" s="376"/>
      <c r="E21" s="376"/>
      <c r="F21" s="395"/>
    </row>
    <row r="22" s="374" customFormat="1" customHeight="1" spans="1:6">
      <c r="A22" s="386" t="s">
        <v>23</v>
      </c>
      <c r="B22" s="352"/>
      <c r="C22" s="349"/>
      <c r="D22" s="376"/>
      <c r="E22" s="376"/>
      <c r="F22" s="395"/>
    </row>
    <row r="23" s="374" customFormat="1" customHeight="1" spans="1:6">
      <c r="A23" s="386" t="s">
        <v>24</v>
      </c>
      <c r="B23" s="352"/>
      <c r="C23" s="349"/>
      <c r="D23" s="376"/>
      <c r="E23" s="376"/>
      <c r="F23" s="395"/>
    </row>
    <row r="24" ht="20.25" customHeight="1" spans="1:3">
      <c r="A24" s="394" t="s">
        <v>25</v>
      </c>
      <c r="B24" s="394"/>
      <c r="C24" s="394"/>
    </row>
  </sheetData>
  <mergeCells count="2">
    <mergeCell ref="A2:C2"/>
    <mergeCell ref="A24:C24"/>
  </mergeCells>
  <printOptions horizontalCentered="1"/>
  <pageMargins left="0.15748031496063" right="0.15748031496063" top="0.45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18"/>
  <sheetViews>
    <sheetView showZeros="0" workbookViewId="0">
      <selection activeCell="B9" sqref="B9"/>
    </sheetView>
  </sheetViews>
  <sheetFormatPr defaultColWidth="9" defaultRowHeight="20.1" customHeight="1" outlineLevelCol="4"/>
  <cols>
    <col min="1" max="1" width="39" style="50" customWidth="1"/>
    <col min="2" max="2" width="11.875" style="51" customWidth="1"/>
    <col min="3" max="3" width="51.125" style="52" customWidth="1"/>
    <col min="4" max="4" width="11.875" style="53" customWidth="1"/>
    <col min="5" max="5" width="13" style="54" customWidth="1"/>
    <col min="6" max="16384" width="9" style="54"/>
  </cols>
  <sheetData>
    <row r="1" customHeight="1" spans="1:4">
      <c r="A1" s="3" t="s">
        <v>724</v>
      </c>
      <c r="B1" s="3"/>
      <c r="C1" s="3"/>
      <c r="D1" s="3"/>
    </row>
    <row r="2" ht="29.25" customHeight="1" spans="1:4">
      <c r="A2" s="5" t="s">
        <v>725</v>
      </c>
      <c r="B2" s="5"/>
      <c r="C2" s="5"/>
      <c r="D2" s="5"/>
    </row>
    <row r="3" ht="11.25" customHeight="1" spans="1:4">
      <c r="A3" s="244"/>
      <c r="B3" s="270"/>
      <c r="C3" s="244"/>
      <c r="D3" s="271"/>
    </row>
    <row r="4" customHeight="1" spans="1:4">
      <c r="A4" s="55"/>
      <c r="B4" s="55"/>
      <c r="C4" s="55"/>
      <c r="D4" s="56" t="s">
        <v>2</v>
      </c>
    </row>
    <row r="5" ht="24" customHeight="1" spans="1:4">
      <c r="A5" s="57" t="s">
        <v>726</v>
      </c>
      <c r="B5" s="58" t="s">
        <v>4</v>
      </c>
      <c r="C5" s="57" t="s">
        <v>133</v>
      </c>
      <c r="D5" s="58" t="s">
        <v>4</v>
      </c>
    </row>
    <row r="6" ht="24" customHeight="1" spans="1:5">
      <c r="A6" s="107" t="s">
        <v>598</v>
      </c>
      <c r="B6" s="12"/>
      <c r="C6" s="107" t="s">
        <v>599</v>
      </c>
      <c r="D6" s="12"/>
      <c r="E6" s="51"/>
    </row>
    <row r="7" ht="24" customHeight="1" spans="1:5">
      <c r="A7" s="33" t="s">
        <v>727</v>
      </c>
      <c r="B7" s="15"/>
      <c r="C7" s="61" t="s">
        <v>728</v>
      </c>
      <c r="D7" s="15"/>
      <c r="E7" s="51"/>
    </row>
    <row r="8" ht="21" customHeight="1" spans="1:4">
      <c r="A8" s="33" t="s">
        <v>729</v>
      </c>
      <c r="B8" s="33"/>
      <c r="C8" s="61" t="s">
        <v>730</v>
      </c>
      <c r="D8" s="15"/>
    </row>
    <row r="9" ht="21" customHeight="1" spans="1:4">
      <c r="A9" s="33" t="s">
        <v>731</v>
      </c>
      <c r="B9" s="272">
        <v>292.73</v>
      </c>
      <c r="C9" s="61" t="s">
        <v>732</v>
      </c>
      <c r="D9" s="15"/>
    </row>
    <row r="10" ht="21" customHeight="1" spans="1:4">
      <c r="A10" s="33" t="s">
        <v>733</v>
      </c>
      <c r="B10" s="33"/>
      <c r="C10" s="61"/>
      <c r="D10" s="15"/>
    </row>
    <row r="11" ht="21" customHeight="1" spans="1:4">
      <c r="A11" s="33" t="s">
        <v>734</v>
      </c>
      <c r="B11" s="33"/>
      <c r="C11" s="61"/>
      <c r="D11" s="15"/>
    </row>
    <row r="12" ht="21" customHeight="1" spans="1:4">
      <c r="A12" s="33" t="s">
        <v>735</v>
      </c>
      <c r="B12" s="15"/>
      <c r="C12" s="61"/>
      <c r="D12" s="15"/>
    </row>
    <row r="13" ht="21" customHeight="1" spans="1:4">
      <c r="A13" s="33" t="s">
        <v>736</v>
      </c>
      <c r="B13" s="15"/>
      <c r="C13" s="61"/>
      <c r="D13" s="15"/>
    </row>
    <row r="14" ht="21" customHeight="1" spans="1:4">
      <c r="A14" s="33" t="s">
        <v>737</v>
      </c>
      <c r="B14" s="15"/>
      <c r="C14" s="61"/>
      <c r="D14" s="15"/>
    </row>
    <row r="15" ht="21" customHeight="1" spans="1:4">
      <c r="A15" s="33" t="s">
        <v>738</v>
      </c>
      <c r="B15" s="15"/>
      <c r="C15" s="61"/>
      <c r="D15" s="15"/>
    </row>
    <row r="16" ht="21" customHeight="1" spans="1:4">
      <c r="A16" s="33" t="s">
        <v>739</v>
      </c>
      <c r="B16" s="15"/>
      <c r="C16" s="61"/>
      <c r="D16" s="15"/>
    </row>
    <row r="17" ht="35.1" customHeight="1" spans="1:2">
      <c r="A17" s="46"/>
      <c r="B17" s="46"/>
    </row>
    <row r="18" customHeight="1" spans="2:2">
      <c r="B18" s="22"/>
    </row>
  </sheetData>
  <mergeCells count="4">
    <mergeCell ref="A1:B1"/>
    <mergeCell ref="C1:D1"/>
    <mergeCell ref="A2:D2"/>
    <mergeCell ref="A4:C4"/>
  </mergeCells>
  <printOptions horizontalCentered="1"/>
  <pageMargins left="0.15748031496063" right="0.15748031496063" top="0.63" bottom="0.31496062992126" header="0.31496062992126" footer="0.31496062992126"/>
  <pageSetup paperSize="9" scale="90" fitToHeight="0" orientation="portrait" blackAndWhite="1" errors="blank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/>
      <selection pane="bottomLeft" activeCell="K10" sqref="K10"/>
    </sheetView>
  </sheetViews>
  <sheetFormatPr defaultColWidth="12.75" defaultRowHeight="14.25"/>
  <cols>
    <col min="1" max="1" width="23.375" style="23" customWidth="1"/>
    <col min="2" max="3" width="12.625" style="24" customWidth="1"/>
    <col min="4" max="4" width="10.875" style="24" customWidth="1"/>
    <col min="5" max="5" width="37.375" style="25" customWidth="1"/>
    <col min="6" max="7" width="12.5" style="26" customWidth="1"/>
    <col min="8" max="8" width="10" style="23" customWidth="1"/>
    <col min="9" max="254" width="9" style="23" customWidth="1"/>
    <col min="255" max="255" width="29.625" style="23" customWidth="1"/>
    <col min="256" max="16384" width="12.75" style="23"/>
  </cols>
  <sheetData>
    <row r="1" ht="18.75" customHeight="1" spans="1:7">
      <c r="A1" s="3" t="s">
        <v>740</v>
      </c>
      <c r="B1" s="3"/>
      <c r="C1" s="3"/>
      <c r="D1" s="3"/>
      <c r="E1" s="3"/>
      <c r="F1" s="3"/>
      <c r="G1" s="3"/>
    </row>
    <row r="2" ht="27.6" customHeight="1" spans="1:8">
      <c r="A2" s="5" t="s">
        <v>741</v>
      </c>
      <c r="B2" s="5"/>
      <c r="C2" s="5"/>
      <c r="D2" s="5"/>
      <c r="E2" s="5"/>
      <c r="F2" s="5"/>
      <c r="G2" s="5"/>
      <c r="H2" s="5"/>
    </row>
    <row r="3" ht="23.25" customHeight="1" spans="1:8">
      <c r="A3" s="248"/>
      <c r="B3" s="248"/>
      <c r="C3" s="248"/>
      <c r="D3" s="248"/>
      <c r="E3" s="248"/>
      <c r="F3" s="264" t="s">
        <v>2</v>
      </c>
      <c r="G3" s="264"/>
      <c r="H3" s="264"/>
    </row>
    <row r="4" s="4" customFormat="1" ht="108" spans="1:8">
      <c r="A4" s="227" t="s">
        <v>3</v>
      </c>
      <c r="B4" s="156" t="s">
        <v>58</v>
      </c>
      <c r="C4" s="156" t="s">
        <v>4</v>
      </c>
      <c r="D4" s="199" t="s">
        <v>59</v>
      </c>
      <c r="E4" s="9" t="s">
        <v>28</v>
      </c>
      <c r="F4" s="156" t="s">
        <v>58</v>
      </c>
      <c r="G4" s="156" t="s">
        <v>4</v>
      </c>
      <c r="H4" s="199" t="s">
        <v>59</v>
      </c>
    </row>
    <row r="5" s="4" customFormat="1" ht="24" customHeight="1" spans="1:8">
      <c r="A5" s="227" t="s">
        <v>61</v>
      </c>
      <c r="B5" s="249"/>
      <c r="C5" s="249"/>
      <c r="D5" s="250"/>
      <c r="E5" s="9" t="s">
        <v>61</v>
      </c>
      <c r="F5" s="249"/>
      <c r="G5" s="249"/>
      <c r="H5" s="265"/>
    </row>
    <row r="6" s="4" customFormat="1" ht="24" customHeight="1" spans="1:8">
      <c r="A6" s="31" t="s">
        <v>62</v>
      </c>
      <c r="B6" s="249"/>
      <c r="C6" s="249"/>
      <c r="D6" s="251"/>
      <c r="E6" s="32" t="s">
        <v>63</v>
      </c>
      <c r="F6" s="249"/>
      <c r="G6" s="249"/>
      <c r="H6" s="251"/>
    </row>
    <row r="7" s="4" customFormat="1" ht="22.5" customHeight="1" spans="1:11">
      <c r="A7" s="252" t="s">
        <v>742</v>
      </c>
      <c r="B7" s="15"/>
      <c r="C7" s="231"/>
      <c r="D7" s="253"/>
      <c r="E7" s="252" t="s">
        <v>743</v>
      </c>
      <c r="F7" s="231"/>
      <c r="G7" s="231"/>
      <c r="H7" s="252"/>
      <c r="K7" s="49"/>
    </row>
    <row r="8" s="4" customFormat="1" ht="22.5" customHeight="1" spans="1:11">
      <c r="A8" s="252" t="s">
        <v>744</v>
      </c>
      <c r="B8" s="15"/>
      <c r="C8" s="231"/>
      <c r="D8" s="253"/>
      <c r="E8" s="252" t="s">
        <v>745</v>
      </c>
      <c r="F8" s="15"/>
      <c r="G8" s="231"/>
      <c r="H8" s="252"/>
      <c r="K8" s="49"/>
    </row>
    <row r="9" s="4" customFormat="1" ht="22.5" customHeight="1" spans="1:11">
      <c r="A9" s="252" t="s">
        <v>746</v>
      </c>
      <c r="B9" s="231"/>
      <c r="C9" s="231"/>
      <c r="D9" s="253"/>
      <c r="E9" s="252" t="s">
        <v>747</v>
      </c>
      <c r="F9" s="231"/>
      <c r="G9" s="231"/>
      <c r="H9" s="252"/>
      <c r="K9" s="49"/>
    </row>
    <row r="10" s="4" customFormat="1" ht="22.5" customHeight="1" spans="1:11">
      <c r="A10" s="252"/>
      <c r="B10" s="254"/>
      <c r="C10" s="254"/>
      <c r="D10" s="254"/>
      <c r="E10" s="252" t="s">
        <v>748</v>
      </c>
      <c r="F10" s="231"/>
      <c r="G10" s="231"/>
      <c r="H10" s="252"/>
      <c r="K10" s="49"/>
    </row>
    <row r="11" s="4" customFormat="1" ht="22.5" customHeight="1" spans="1:11">
      <c r="A11" s="252"/>
      <c r="B11" s="255"/>
      <c r="C11" s="255"/>
      <c r="D11" s="255"/>
      <c r="E11" s="252" t="s">
        <v>749</v>
      </c>
      <c r="F11" s="15"/>
      <c r="G11" s="231"/>
      <c r="H11" s="252"/>
      <c r="K11" s="49"/>
    </row>
    <row r="12" s="4" customFormat="1" ht="22.5" customHeight="1" spans="1:11">
      <c r="A12" s="256"/>
      <c r="B12" s="255"/>
      <c r="C12" s="255"/>
      <c r="D12" s="255"/>
      <c r="E12" s="252" t="s">
        <v>750</v>
      </c>
      <c r="F12" s="231"/>
      <c r="G12" s="231"/>
      <c r="H12" s="252"/>
      <c r="K12" s="49"/>
    </row>
    <row r="13" s="4" customFormat="1" ht="22.5" customHeight="1" spans="1:11">
      <c r="A13" s="256"/>
      <c r="B13" s="255"/>
      <c r="C13" s="255"/>
      <c r="D13" s="255"/>
      <c r="E13" s="35" t="s">
        <v>751</v>
      </c>
      <c r="F13" s="15"/>
      <c r="G13" s="231"/>
      <c r="H13" s="252"/>
      <c r="K13" s="49"/>
    </row>
    <row r="14" s="4" customFormat="1" ht="22.5" customHeight="1" spans="1:11">
      <c r="A14" s="257"/>
      <c r="B14" s="255"/>
      <c r="C14" s="255"/>
      <c r="D14" s="255"/>
      <c r="E14" s="252" t="s">
        <v>752</v>
      </c>
      <c r="F14" s="15"/>
      <c r="G14" s="231"/>
      <c r="H14" s="252"/>
      <c r="K14" s="49"/>
    </row>
    <row r="15" s="4" customFormat="1" ht="22.5" customHeight="1" spans="1:11">
      <c r="A15" s="257"/>
      <c r="B15" s="255"/>
      <c r="C15" s="255"/>
      <c r="D15" s="255"/>
      <c r="E15" s="266" t="s">
        <v>753</v>
      </c>
      <c r="F15" s="231"/>
      <c r="G15" s="231"/>
      <c r="H15" s="267"/>
      <c r="K15" s="49"/>
    </row>
    <row r="16" s="4" customFormat="1" ht="22.5" customHeight="1" spans="1:11">
      <c r="A16" s="257"/>
      <c r="B16" s="255"/>
      <c r="C16" s="255"/>
      <c r="D16" s="255"/>
      <c r="E16" s="266" t="s">
        <v>754</v>
      </c>
      <c r="F16" s="231"/>
      <c r="G16" s="231"/>
      <c r="H16" s="267"/>
      <c r="K16" s="49"/>
    </row>
    <row r="17" s="4" customFormat="1" ht="22.5" customHeight="1" spans="1:11">
      <c r="A17" s="257"/>
      <c r="B17" s="255"/>
      <c r="C17" s="255"/>
      <c r="D17" s="255"/>
      <c r="E17" s="266" t="s">
        <v>755</v>
      </c>
      <c r="F17" s="231"/>
      <c r="G17" s="231"/>
      <c r="H17" s="265"/>
      <c r="K17" s="49"/>
    </row>
    <row r="18" s="4" customFormat="1" ht="22.5" customHeight="1" spans="1:11">
      <c r="A18" s="258"/>
      <c r="B18" s="259"/>
      <c r="C18" s="259"/>
      <c r="D18" s="259"/>
      <c r="E18" s="266" t="s">
        <v>756</v>
      </c>
      <c r="F18" s="15"/>
      <c r="G18" s="231"/>
      <c r="H18" s="268"/>
      <c r="K18" s="49"/>
    </row>
    <row r="19" s="4" customFormat="1" ht="22.5" customHeight="1" spans="1:8">
      <c r="A19" s="258"/>
      <c r="B19" s="259"/>
      <c r="C19" s="259"/>
      <c r="D19" s="259"/>
      <c r="E19" s="252"/>
      <c r="F19" s="269"/>
      <c r="G19" s="269"/>
      <c r="H19" s="265"/>
    </row>
    <row r="20" s="4" customFormat="1" ht="22.5" customHeight="1" spans="1:8">
      <c r="A20" s="31" t="s">
        <v>108</v>
      </c>
      <c r="B20" s="249"/>
      <c r="C20" s="249"/>
      <c r="D20" s="260"/>
      <c r="E20" s="31" t="s">
        <v>109</v>
      </c>
      <c r="F20" s="249"/>
      <c r="G20" s="249"/>
      <c r="H20" s="260"/>
    </row>
    <row r="21" s="4" customFormat="1" ht="22.5" customHeight="1" spans="1:8">
      <c r="A21" s="261" t="s">
        <v>110</v>
      </c>
      <c r="B21" s="231"/>
      <c r="C21" s="231"/>
      <c r="D21" s="262"/>
      <c r="E21" s="261" t="s">
        <v>757</v>
      </c>
      <c r="F21" s="231"/>
      <c r="G21" s="231"/>
      <c r="H21" s="265"/>
    </row>
    <row r="22" s="4" customFormat="1" ht="22.5" customHeight="1" spans="1:8">
      <c r="A22" s="261" t="s">
        <v>758</v>
      </c>
      <c r="B22" s="231"/>
      <c r="C22" s="231"/>
      <c r="D22" s="262"/>
      <c r="E22" s="261" t="s">
        <v>759</v>
      </c>
      <c r="F22" s="231"/>
      <c r="G22" s="231"/>
      <c r="H22" s="265"/>
    </row>
    <row r="23" ht="35.1" customHeight="1" spans="1:8">
      <c r="A23" s="263" t="s">
        <v>760</v>
      </c>
      <c r="B23" s="263"/>
      <c r="C23" s="263"/>
      <c r="D23" s="263"/>
      <c r="E23" s="263"/>
      <c r="F23" s="263"/>
      <c r="G23" s="263"/>
      <c r="H23" s="263"/>
    </row>
    <row r="24" ht="20.1" customHeight="1"/>
    <row r="25" ht="20.1" customHeight="1"/>
    <row r="26" ht="20.1" customHeight="1"/>
    <row r="27" ht="20.1" customHeight="1"/>
  </sheetData>
  <mergeCells count="4">
    <mergeCell ref="A1:E1"/>
    <mergeCell ref="A2:H2"/>
    <mergeCell ref="F3:H3"/>
    <mergeCell ref="A23:H23"/>
  </mergeCells>
  <printOptions horizontalCentered="1"/>
  <pageMargins left="0.29" right="0.15748031496063" top="0.6" bottom="0.31496062992126" header="0.31496062992126" footer="0.31496062992126"/>
  <pageSetup paperSize="9" scale="77" fitToHeight="0" orientation="portrait" blackAndWhite="1" errors="blank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FF00"/>
    <pageSetUpPr fitToPage="1"/>
  </sheetPr>
  <dimension ref="A1:I37"/>
  <sheetViews>
    <sheetView showZeros="0" workbookViewId="0">
      <pane ySplit="5" topLeftCell="A6" activePane="bottomLeft" state="frozen"/>
      <selection/>
      <selection pane="bottomLeft" activeCell="L16" sqref="L16"/>
    </sheetView>
  </sheetViews>
  <sheetFormatPr defaultColWidth="36.5" defaultRowHeight="15.75"/>
  <cols>
    <col min="1" max="1" width="38.125" style="1" customWidth="1"/>
    <col min="2" max="3" width="11.625" style="2" customWidth="1"/>
    <col min="4" max="4" width="11.125" style="2" customWidth="1"/>
    <col min="5" max="5" width="37.75" style="2" customWidth="1"/>
    <col min="6" max="8" width="11.375" style="2" customWidth="1"/>
    <col min="9" max="9" width="9.125" style="2" customWidth="1"/>
    <col min="10" max="252" width="9" style="2" customWidth="1"/>
    <col min="253" max="253" width="36.75" style="2" customWidth="1"/>
    <col min="254" max="254" width="11.625" style="2" customWidth="1"/>
    <col min="255" max="255" width="8.125" style="2" customWidth="1"/>
    <col min="256" max="16384" width="36.5" style="2"/>
  </cols>
  <sheetData>
    <row r="1" ht="18" spans="1:7">
      <c r="A1" s="3" t="s">
        <v>761</v>
      </c>
      <c r="B1" s="3"/>
      <c r="C1" s="3"/>
      <c r="D1" s="3"/>
      <c r="E1" s="3"/>
      <c r="F1" s="3"/>
      <c r="G1" s="3"/>
    </row>
    <row r="2" ht="24.75" customHeight="1" spans="1:9">
      <c r="A2" s="5" t="s">
        <v>762</v>
      </c>
      <c r="B2" s="5"/>
      <c r="C2" s="5"/>
      <c r="D2" s="5"/>
      <c r="E2" s="5"/>
      <c r="F2" s="5"/>
      <c r="G2" s="5"/>
      <c r="H2" s="5"/>
      <c r="I2" s="244"/>
    </row>
    <row r="3" ht="18" spans="1:9">
      <c r="A3" s="226"/>
      <c r="B3" s="6"/>
      <c r="C3" s="6"/>
      <c r="D3" s="6"/>
      <c r="E3" s="7"/>
      <c r="H3" s="120" t="s">
        <v>2</v>
      </c>
      <c r="I3" s="119"/>
    </row>
    <row r="4" ht="54" spans="1:9">
      <c r="A4" s="227" t="s">
        <v>3</v>
      </c>
      <c r="B4" s="156" t="s">
        <v>58</v>
      </c>
      <c r="C4" s="156" t="s">
        <v>4</v>
      </c>
      <c r="D4" s="199" t="s">
        <v>59</v>
      </c>
      <c r="E4" s="227" t="s">
        <v>28</v>
      </c>
      <c r="F4" s="156" t="s">
        <v>58</v>
      </c>
      <c r="G4" s="156" t="s">
        <v>4</v>
      </c>
      <c r="H4" s="199" t="s">
        <v>59</v>
      </c>
      <c r="I4" s="6"/>
    </row>
    <row r="5" ht="24" customHeight="1" spans="1:9">
      <c r="A5" s="228" t="s">
        <v>61</v>
      </c>
      <c r="B5" s="12">
        <f>B6</f>
        <v>0</v>
      </c>
      <c r="C5" s="229"/>
      <c r="D5" s="230"/>
      <c r="E5" s="240" t="s">
        <v>61</v>
      </c>
      <c r="F5" s="12">
        <f>B5</f>
        <v>0</v>
      </c>
      <c r="G5" s="229"/>
      <c r="H5" s="230"/>
      <c r="I5" s="245"/>
    </row>
    <row r="6" ht="24" customHeight="1" spans="1:9">
      <c r="A6" s="21" t="s">
        <v>763</v>
      </c>
      <c r="B6" s="12">
        <f>B7+B11+B14+B15+B16</f>
        <v>0</v>
      </c>
      <c r="C6" s="229"/>
      <c r="D6" s="230"/>
      <c r="E6" s="21" t="s">
        <v>764</v>
      </c>
      <c r="F6" s="12">
        <f>F7+F11+F14+F15+F16</f>
        <v>0</v>
      </c>
      <c r="G6" s="229"/>
      <c r="H6" s="230"/>
      <c r="I6" s="245"/>
    </row>
    <row r="7" ht="21" customHeight="1" spans="1:9">
      <c r="A7" s="14" t="s">
        <v>765</v>
      </c>
      <c r="B7" s="15"/>
      <c r="C7" s="231"/>
      <c r="D7" s="232"/>
      <c r="E7" s="14" t="s">
        <v>766</v>
      </c>
      <c r="F7" s="15">
        <f>F8+F9+F10</f>
        <v>0</v>
      </c>
      <c r="G7" s="231"/>
      <c r="H7" s="232"/>
      <c r="I7" s="246"/>
    </row>
    <row r="8" ht="21" customHeight="1" spans="1:9">
      <c r="A8" s="16" t="s">
        <v>767</v>
      </c>
      <c r="B8" s="15"/>
      <c r="C8" s="231"/>
      <c r="D8" s="232"/>
      <c r="E8" s="16" t="s">
        <v>767</v>
      </c>
      <c r="F8" s="15"/>
      <c r="G8" s="231"/>
      <c r="H8" s="232"/>
      <c r="I8" s="246"/>
    </row>
    <row r="9" ht="21" customHeight="1" spans="1:9">
      <c r="A9" s="16" t="s">
        <v>768</v>
      </c>
      <c r="B9" s="15"/>
      <c r="C9" s="231"/>
      <c r="D9" s="232"/>
      <c r="E9" s="16" t="s">
        <v>768</v>
      </c>
      <c r="F9" s="15"/>
      <c r="G9" s="231"/>
      <c r="H9" s="232"/>
      <c r="I9" s="246"/>
    </row>
    <row r="10" ht="21" customHeight="1" spans="1:9">
      <c r="A10" s="16" t="s">
        <v>769</v>
      </c>
      <c r="B10" s="15"/>
      <c r="C10" s="231"/>
      <c r="D10" s="232"/>
      <c r="E10" s="16" t="s">
        <v>769</v>
      </c>
      <c r="F10" s="15"/>
      <c r="G10" s="231"/>
      <c r="H10" s="232"/>
      <c r="I10" s="246"/>
    </row>
    <row r="11" ht="21" customHeight="1" spans="1:9">
      <c r="A11" s="14" t="s">
        <v>770</v>
      </c>
      <c r="B11" s="15">
        <f>B12+B13</f>
        <v>0</v>
      </c>
      <c r="C11" s="231"/>
      <c r="D11" s="232"/>
      <c r="E11" s="14" t="s">
        <v>771</v>
      </c>
      <c r="F11" s="15">
        <f>F12+F13</f>
        <v>0</v>
      </c>
      <c r="G11" s="231"/>
      <c r="H11" s="232"/>
      <c r="I11" s="246"/>
    </row>
    <row r="12" ht="21" customHeight="1" spans="1:9">
      <c r="A12" s="16" t="s">
        <v>772</v>
      </c>
      <c r="B12" s="15"/>
      <c r="C12" s="231"/>
      <c r="D12" s="232"/>
      <c r="E12" s="16" t="s">
        <v>772</v>
      </c>
      <c r="F12" s="15"/>
      <c r="G12" s="231"/>
      <c r="H12" s="232"/>
      <c r="I12" s="246"/>
    </row>
    <row r="13" ht="21" customHeight="1" spans="1:9">
      <c r="A13" s="16" t="s">
        <v>773</v>
      </c>
      <c r="B13" s="15"/>
      <c r="C13" s="231"/>
      <c r="D13" s="232"/>
      <c r="E13" s="16" t="s">
        <v>773</v>
      </c>
      <c r="F13" s="15"/>
      <c r="G13" s="231"/>
      <c r="H13" s="232"/>
      <c r="I13" s="246"/>
    </row>
    <row r="14" ht="21" customHeight="1" spans="1:9">
      <c r="A14" s="14" t="s">
        <v>774</v>
      </c>
      <c r="B14" s="15"/>
      <c r="C14" s="231"/>
      <c r="D14" s="232"/>
      <c r="E14" s="14" t="s">
        <v>775</v>
      </c>
      <c r="F14" s="15"/>
      <c r="G14" s="231"/>
      <c r="H14" s="232"/>
      <c r="I14" s="246"/>
    </row>
    <row r="15" ht="21" customHeight="1" spans="1:9">
      <c r="A15" s="14" t="s">
        <v>776</v>
      </c>
      <c r="B15" s="15"/>
      <c r="C15" s="231"/>
      <c r="D15" s="232"/>
      <c r="E15" s="14" t="s">
        <v>777</v>
      </c>
      <c r="F15" s="15"/>
      <c r="G15" s="231"/>
      <c r="H15" s="232"/>
      <c r="I15" s="246"/>
    </row>
    <row r="16" ht="21" customHeight="1" spans="1:9">
      <c r="A16" s="233"/>
      <c r="B16" s="233"/>
      <c r="C16" s="233"/>
      <c r="D16" s="234"/>
      <c r="E16" s="233"/>
      <c r="F16" s="18"/>
      <c r="G16" s="233"/>
      <c r="H16" s="234"/>
      <c r="I16" s="246"/>
    </row>
    <row r="17" ht="24.6" customHeight="1" spans="1:9">
      <c r="A17" s="235"/>
      <c r="B17" s="236"/>
      <c r="C17" s="236"/>
      <c r="D17" s="236"/>
      <c r="E17" s="241" t="s">
        <v>778</v>
      </c>
      <c r="F17" s="12">
        <f>F5-F6</f>
        <v>0</v>
      </c>
      <c r="G17" s="242"/>
      <c r="H17" s="243" t="s">
        <v>779</v>
      </c>
      <c r="I17" s="247"/>
    </row>
    <row r="18" ht="24.6" customHeight="1" spans="1:8">
      <c r="A18" s="237" t="s">
        <v>780</v>
      </c>
      <c r="B18" s="237"/>
      <c r="C18" s="237"/>
      <c r="D18" s="237"/>
      <c r="E18" s="237"/>
      <c r="F18" s="237"/>
      <c r="G18" s="237"/>
      <c r="H18" s="237"/>
    </row>
    <row r="19" ht="14.25" spans="1:8">
      <c r="A19" s="238" t="s">
        <v>781</v>
      </c>
      <c r="B19" s="238"/>
      <c r="C19" s="238"/>
      <c r="D19" s="238"/>
      <c r="E19" s="238"/>
      <c r="F19" s="238"/>
      <c r="G19" s="238"/>
      <c r="H19" s="238"/>
    </row>
    <row r="20" spans="1:3">
      <c r="A20" s="2"/>
      <c r="B20" s="239"/>
      <c r="C20" s="239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</sheetData>
  <mergeCells count="5">
    <mergeCell ref="A1:E1"/>
    <mergeCell ref="A2:H2"/>
    <mergeCell ref="A3:B3"/>
    <mergeCell ref="A18:H18"/>
    <mergeCell ref="A19:H19"/>
  </mergeCells>
  <printOptions horizontalCentered="1"/>
  <pageMargins left="0.15748031496063" right="0.15748031496063" top="0.78" bottom="0.31496062992126" header="0.31496062992126" footer="0.31496062992126"/>
  <pageSetup paperSize="9" scale="71" fitToHeight="0" orientation="portrait" blackAndWhite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FF00"/>
    <pageSetUpPr fitToPage="1"/>
  </sheetPr>
  <dimension ref="A1:J8"/>
  <sheetViews>
    <sheetView showZeros="0" workbookViewId="0">
      <selection activeCell="O5" sqref="O5"/>
    </sheetView>
  </sheetViews>
  <sheetFormatPr defaultColWidth="9" defaultRowHeight="15.75" outlineLevelRow="7"/>
  <cols>
    <col min="1" max="1" width="20.625" style="209" customWidth="1"/>
    <col min="2" max="10" width="8.25" style="209" customWidth="1"/>
    <col min="11" max="231" width="9" style="209"/>
    <col min="232" max="232" width="32.125" style="209" customWidth="1"/>
    <col min="233" max="235" width="6.25" style="209" customWidth="1"/>
    <col min="236" max="241" width="6" style="209" customWidth="1"/>
    <col min="242" max="16384" width="9" style="209"/>
  </cols>
  <sheetData>
    <row r="1" s="206" customFormat="1" ht="18" spans="1:5">
      <c r="A1" s="3" t="s">
        <v>782</v>
      </c>
      <c r="B1" s="3"/>
      <c r="C1" s="3"/>
      <c r="D1" s="3"/>
      <c r="E1" s="3"/>
    </row>
    <row r="2" ht="35.25" customHeight="1" spans="1:10">
      <c r="A2" s="210" t="s">
        <v>783</v>
      </c>
      <c r="B2" s="210"/>
      <c r="C2" s="210"/>
      <c r="D2" s="210"/>
      <c r="E2" s="210"/>
      <c r="F2" s="210"/>
      <c r="G2" s="210"/>
      <c r="H2" s="210"/>
      <c r="I2" s="210"/>
      <c r="J2" s="210"/>
    </row>
    <row r="3" s="207" customFormat="1" customHeight="1" spans="9:10">
      <c r="I3" s="225" t="s">
        <v>784</v>
      </c>
      <c r="J3" s="225"/>
    </row>
    <row r="4" ht="24" customHeight="1" spans="1:10">
      <c r="A4" s="211" t="s">
        <v>785</v>
      </c>
      <c r="B4" s="212" t="s">
        <v>786</v>
      </c>
      <c r="C4" s="212"/>
      <c r="D4" s="212"/>
      <c r="E4" s="212" t="s">
        <v>787</v>
      </c>
      <c r="F4" s="212"/>
      <c r="G4" s="212"/>
      <c r="H4" s="212"/>
      <c r="I4" s="212"/>
      <c r="J4" s="212"/>
    </row>
    <row r="5" ht="18.75" customHeight="1" spans="1:10">
      <c r="A5" s="211"/>
      <c r="B5" s="213" t="s">
        <v>788</v>
      </c>
      <c r="C5" s="214" t="s">
        <v>789</v>
      </c>
      <c r="D5" s="214" t="s">
        <v>790</v>
      </c>
      <c r="E5" s="221" t="s">
        <v>788</v>
      </c>
      <c r="F5" s="212"/>
      <c r="G5" s="222" t="s">
        <v>789</v>
      </c>
      <c r="H5" s="212"/>
      <c r="I5" s="222" t="s">
        <v>790</v>
      </c>
      <c r="J5" s="212"/>
    </row>
    <row r="6" ht="45.75" customHeight="1" spans="1:10">
      <c r="A6" s="215"/>
      <c r="B6" s="216"/>
      <c r="C6" s="217"/>
      <c r="D6" s="217"/>
      <c r="E6" s="223"/>
      <c r="F6" s="224" t="s">
        <v>791</v>
      </c>
      <c r="G6" s="223"/>
      <c r="H6" s="224" t="s">
        <v>791</v>
      </c>
      <c r="I6" s="223"/>
      <c r="J6" s="224" t="s">
        <v>791</v>
      </c>
    </row>
    <row r="7" s="208" customFormat="1" ht="19.5" customHeight="1" spans="1:10">
      <c r="A7" s="218" t="s">
        <v>792</v>
      </c>
      <c r="B7" s="219"/>
      <c r="C7" s="219"/>
      <c r="D7" s="219"/>
      <c r="E7" s="219"/>
      <c r="F7" s="219"/>
      <c r="G7" s="219"/>
      <c r="H7" s="219"/>
      <c r="I7" s="219"/>
      <c r="J7" s="219"/>
    </row>
    <row r="8" ht="35.1" customHeight="1" spans="1:10">
      <c r="A8" s="220"/>
      <c r="B8" s="220"/>
      <c r="C8" s="220"/>
      <c r="D8" s="220"/>
      <c r="E8" s="220"/>
      <c r="F8" s="220"/>
      <c r="G8" s="220"/>
      <c r="H8" s="220"/>
      <c r="I8" s="220"/>
      <c r="J8" s="220"/>
    </row>
  </sheetData>
  <mergeCells count="13">
    <mergeCell ref="A1:D1"/>
    <mergeCell ref="A2:J2"/>
    <mergeCell ref="I3:J3"/>
    <mergeCell ref="B4:D4"/>
    <mergeCell ref="E4:J4"/>
    <mergeCell ref="E5:F5"/>
    <mergeCell ref="G5:H5"/>
    <mergeCell ref="I5:J5"/>
    <mergeCell ref="A8:J8"/>
    <mergeCell ref="A4:A6"/>
    <mergeCell ref="B5:B6"/>
    <mergeCell ref="C5:C6"/>
    <mergeCell ref="D5:D6"/>
  </mergeCells>
  <printOptions horizontalCentered="1"/>
  <pageMargins left="0.15748031496063" right="0.15748031496063" top="0.66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7030A0"/>
  </sheetPr>
  <dimension ref="A1:K40"/>
  <sheetViews>
    <sheetView showZeros="0" workbookViewId="0">
      <pane ySplit="5" topLeftCell="A6" activePane="bottomLeft" state="frozen"/>
      <selection/>
      <selection pane="bottomLeft" activeCell="B38" sqref="B38"/>
    </sheetView>
  </sheetViews>
  <sheetFormatPr defaultColWidth="9" defaultRowHeight="21.95" customHeight="1"/>
  <cols>
    <col min="1" max="1" width="31" style="167" customWidth="1"/>
    <col min="2" max="2" width="14.25" style="168" customWidth="1"/>
    <col min="3" max="3" width="9.25" style="169" hidden="1" customWidth="1"/>
    <col min="4" max="4" width="31.25" style="167" customWidth="1"/>
    <col min="5" max="5" width="14.25" style="167" customWidth="1"/>
    <col min="6" max="6" width="9.5" style="167" hidden="1" customWidth="1"/>
    <col min="7" max="7" width="11.625" style="168" customWidth="1"/>
    <col min="8" max="8" width="15.75" style="170" customWidth="1"/>
    <col min="9" max="16384" width="9" style="167"/>
  </cols>
  <sheetData>
    <row r="1" ht="18" customHeight="1" spans="1:6">
      <c r="A1" s="3" t="s">
        <v>793</v>
      </c>
      <c r="B1" s="3"/>
      <c r="C1" s="3"/>
      <c r="D1" s="3"/>
      <c r="E1" s="3"/>
      <c r="F1" s="3"/>
    </row>
    <row r="2" ht="27.75" customHeight="1" spans="1:6">
      <c r="A2" s="5" t="s">
        <v>794</v>
      </c>
      <c r="B2" s="5"/>
      <c r="C2" s="5"/>
      <c r="D2" s="5"/>
      <c r="E2" s="5"/>
      <c r="F2" s="5"/>
    </row>
    <row r="3" customHeight="1" spans="1:6">
      <c r="A3" s="171"/>
      <c r="B3" s="172"/>
      <c r="C3" s="173"/>
      <c r="D3" s="171"/>
      <c r="E3" s="198" t="s">
        <v>2</v>
      </c>
      <c r="F3" s="198"/>
    </row>
    <row r="4" ht="24" customHeight="1" spans="1:6">
      <c r="A4" s="174" t="s">
        <v>3</v>
      </c>
      <c r="B4" s="156" t="s">
        <v>648</v>
      </c>
      <c r="C4" s="175" t="s">
        <v>5</v>
      </c>
      <c r="D4" s="174" t="s">
        <v>60</v>
      </c>
      <c r="E4" s="156" t="s">
        <v>648</v>
      </c>
      <c r="F4" s="199" t="s">
        <v>5</v>
      </c>
    </row>
    <row r="5" ht="24" customHeight="1" spans="1:6">
      <c r="A5" s="174" t="s">
        <v>61</v>
      </c>
      <c r="B5" s="108">
        <f>B6+B30</f>
        <v>3813.14</v>
      </c>
      <c r="C5" s="175"/>
      <c r="D5" s="174" t="s">
        <v>61</v>
      </c>
      <c r="E5" s="108">
        <f>E6+E30</f>
        <v>3813.14</v>
      </c>
      <c r="F5" s="199"/>
    </row>
    <row r="6" ht="24" customHeight="1" spans="1:6">
      <c r="A6" s="176" t="s">
        <v>62</v>
      </c>
      <c r="B6" s="108">
        <f>B7+B21</f>
        <v>498.78</v>
      </c>
      <c r="C6" s="177"/>
      <c r="D6" s="176" t="s">
        <v>63</v>
      </c>
      <c r="E6" s="108">
        <f>SUM(E7:E28)</f>
        <v>3771.96</v>
      </c>
      <c r="F6" s="177"/>
    </row>
    <row r="7" ht="21" customHeight="1" spans="1:6">
      <c r="A7" s="178" t="s">
        <v>64</v>
      </c>
      <c r="B7" s="179">
        <f>SUM(B8:B20)</f>
        <v>492.78</v>
      </c>
      <c r="C7" s="180"/>
      <c r="D7" s="72" t="s">
        <v>65</v>
      </c>
      <c r="E7" s="200">
        <v>1017.87</v>
      </c>
      <c r="F7" s="187"/>
    </row>
    <row r="8" ht="21" customHeight="1" spans="1:6">
      <c r="A8" s="178" t="s">
        <v>66</v>
      </c>
      <c r="B8" s="181">
        <v>257</v>
      </c>
      <c r="C8" s="180"/>
      <c r="D8" s="72" t="s">
        <v>67</v>
      </c>
      <c r="E8" s="200"/>
      <c r="F8" s="187"/>
    </row>
    <row r="9" ht="21" customHeight="1" spans="1:6">
      <c r="A9" s="178" t="s">
        <v>68</v>
      </c>
      <c r="B9" s="181">
        <v>27</v>
      </c>
      <c r="C9" s="180"/>
      <c r="D9" s="72" t="s">
        <v>69</v>
      </c>
      <c r="E9" s="200"/>
      <c r="F9" s="187"/>
    </row>
    <row r="10" ht="21" customHeight="1" spans="1:6">
      <c r="A10" s="178" t="s">
        <v>70</v>
      </c>
      <c r="B10" s="181">
        <v>6</v>
      </c>
      <c r="C10" s="180"/>
      <c r="D10" s="72" t="s">
        <v>71</v>
      </c>
      <c r="E10" s="200"/>
      <c r="F10" s="187"/>
    </row>
    <row r="11" ht="21" customHeight="1" spans="1:6">
      <c r="A11" s="182" t="s">
        <v>72</v>
      </c>
      <c r="B11" s="179">
        <v>127.78</v>
      </c>
      <c r="C11" s="183"/>
      <c r="D11" s="72" t="s">
        <v>73</v>
      </c>
      <c r="E11" s="200"/>
      <c r="F11" s="187"/>
    </row>
    <row r="12" ht="21" customHeight="1" spans="1:6">
      <c r="A12" s="72" t="s">
        <v>74</v>
      </c>
      <c r="B12" s="181">
        <v>52</v>
      </c>
      <c r="C12" s="183"/>
      <c r="D12" s="72" t="s">
        <v>795</v>
      </c>
      <c r="E12" s="200">
        <v>105.09</v>
      </c>
      <c r="F12" s="187"/>
    </row>
    <row r="13" ht="21" customHeight="1" spans="1:6">
      <c r="A13" s="72" t="s">
        <v>76</v>
      </c>
      <c r="B13" s="181">
        <v>11.7</v>
      </c>
      <c r="C13" s="183"/>
      <c r="D13" s="72" t="s">
        <v>77</v>
      </c>
      <c r="E13" s="200">
        <v>309.32</v>
      </c>
      <c r="F13" s="187"/>
    </row>
    <row r="14" ht="21" customHeight="1" spans="1:6">
      <c r="A14" s="182" t="s">
        <v>78</v>
      </c>
      <c r="B14" s="181">
        <v>2</v>
      </c>
      <c r="C14" s="184"/>
      <c r="D14" s="72" t="s">
        <v>796</v>
      </c>
      <c r="E14" s="200">
        <v>145.56</v>
      </c>
      <c r="F14" s="187"/>
    </row>
    <row r="15" ht="21" customHeight="1" spans="1:6">
      <c r="A15" s="182" t="s">
        <v>80</v>
      </c>
      <c r="B15" s="181">
        <v>3</v>
      </c>
      <c r="C15" s="184"/>
      <c r="D15" s="72" t="s">
        <v>81</v>
      </c>
      <c r="E15" s="200">
        <v>10.16</v>
      </c>
      <c r="F15" s="187"/>
    </row>
    <row r="16" ht="21" customHeight="1" spans="1:6">
      <c r="A16" s="182" t="s">
        <v>82</v>
      </c>
      <c r="B16" s="179">
        <v>0.3</v>
      </c>
      <c r="C16" s="184"/>
      <c r="D16" s="72" t="s">
        <v>83</v>
      </c>
      <c r="E16" s="200">
        <v>101.72</v>
      </c>
      <c r="F16" s="187"/>
    </row>
    <row r="17" ht="21" customHeight="1" spans="1:6">
      <c r="A17" s="185" t="s">
        <v>84</v>
      </c>
      <c r="B17" s="181">
        <v>3</v>
      </c>
      <c r="C17" s="186"/>
      <c r="D17" s="72" t="s">
        <v>85</v>
      </c>
      <c r="E17" s="200">
        <v>838.33</v>
      </c>
      <c r="F17" s="187"/>
    </row>
    <row r="18" ht="21" customHeight="1" spans="1:6">
      <c r="A18" s="178" t="s">
        <v>86</v>
      </c>
      <c r="B18" s="181">
        <v>2</v>
      </c>
      <c r="C18" s="180"/>
      <c r="D18" s="72" t="s">
        <v>87</v>
      </c>
      <c r="E18" s="200">
        <v>344.59</v>
      </c>
      <c r="F18" s="187"/>
    </row>
    <row r="19" ht="21" customHeight="1" spans="1:11">
      <c r="A19" s="178" t="s">
        <v>88</v>
      </c>
      <c r="B19" s="181">
        <v>1</v>
      </c>
      <c r="C19" s="186"/>
      <c r="D19" s="72" t="s">
        <v>89</v>
      </c>
      <c r="E19" s="200"/>
      <c r="F19" s="187"/>
      <c r="K19" s="166" t="s">
        <v>658</v>
      </c>
    </row>
    <row r="20" ht="21" customHeight="1" spans="1:6">
      <c r="A20" s="178" t="s">
        <v>90</v>
      </c>
      <c r="B20" s="181"/>
      <c r="C20" s="180"/>
      <c r="D20" s="72" t="s">
        <v>91</v>
      </c>
      <c r="E20" s="200"/>
      <c r="F20" s="187"/>
    </row>
    <row r="21" ht="21" customHeight="1" spans="1:6">
      <c r="A21" s="72" t="s">
        <v>92</v>
      </c>
      <c r="B21" s="181">
        <v>6</v>
      </c>
      <c r="C21" s="187"/>
      <c r="D21" s="72" t="s">
        <v>93</v>
      </c>
      <c r="E21" s="200"/>
      <c r="F21" s="187"/>
    </row>
    <row r="22" ht="21" customHeight="1" spans="1:6">
      <c r="A22" s="72" t="s">
        <v>94</v>
      </c>
      <c r="B22" s="181"/>
      <c r="C22" s="188"/>
      <c r="D22" s="72" t="s">
        <v>797</v>
      </c>
      <c r="E22" s="200"/>
      <c r="F22" s="187"/>
    </row>
    <row r="23" ht="21" customHeight="1" spans="1:6">
      <c r="A23" s="72" t="s">
        <v>96</v>
      </c>
      <c r="B23" s="181"/>
      <c r="C23" s="188"/>
      <c r="D23" s="72" t="s">
        <v>97</v>
      </c>
      <c r="E23" s="200">
        <v>74.8</v>
      </c>
      <c r="F23" s="187"/>
    </row>
    <row r="24" ht="21" customHeight="1" spans="1:6">
      <c r="A24" s="72" t="s">
        <v>98</v>
      </c>
      <c r="B24" s="181">
        <v>1</v>
      </c>
      <c r="C24" s="187"/>
      <c r="D24" s="72" t="s">
        <v>99</v>
      </c>
      <c r="E24" s="200"/>
      <c r="F24" s="187"/>
    </row>
    <row r="25" ht="21" customHeight="1" spans="1:6">
      <c r="A25" s="189" t="s">
        <v>798</v>
      </c>
      <c r="B25" s="184">
        <v>0.6</v>
      </c>
      <c r="C25" s="187"/>
      <c r="D25" s="72" t="s">
        <v>799</v>
      </c>
      <c r="E25" s="200"/>
      <c r="F25" s="190" t="s">
        <v>779</v>
      </c>
    </row>
    <row r="26" ht="21" customHeight="1" spans="1:6">
      <c r="A26" s="72" t="s">
        <v>106</v>
      </c>
      <c r="B26" s="181"/>
      <c r="C26" s="190"/>
      <c r="D26" s="72" t="s">
        <v>800</v>
      </c>
      <c r="E26" s="200">
        <v>86</v>
      </c>
      <c r="F26" s="190" t="s">
        <v>779</v>
      </c>
    </row>
    <row r="27" ht="21" customHeight="1" spans="1:6">
      <c r="A27" s="191" t="s">
        <v>801</v>
      </c>
      <c r="B27" s="184">
        <v>4.4</v>
      </c>
      <c r="C27" s="184"/>
      <c r="D27" s="72" t="s">
        <v>802</v>
      </c>
      <c r="E27" s="200">
        <v>738.52</v>
      </c>
      <c r="F27" s="187"/>
    </row>
    <row r="28" ht="21" customHeight="1" spans="1:6">
      <c r="A28" s="182"/>
      <c r="B28" s="181"/>
      <c r="C28" s="184"/>
      <c r="D28" s="72" t="s">
        <v>803</v>
      </c>
      <c r="E28" s="200"/>
      <c r="F28" s="190" t="s">
        <v>779</v>
      </c>
    </row>
    <row r="29" ht="21" customHeight="1" spans="1:7">
      <c r="A29" s="182"/>
      <c r="B29" s="181"/>
      <c r="C29" s="184"/>
      <c r="D29" s="72"/>
      <c r="E29" s="200"/>
      <c r="F29" s="190"/>
      <c r="G29" s="201"/>
    </row>
    <row r="30" s="165" customFormat="1" ht="21" customHeight="1" spans="1:8">
      <c r="A30" s="192" t="s">
        <v>108</v>
      </c>
      <c r="B30" s="193">
        <f>SUM(B31:B38)</f>
        <v>3314.36</v>
      </c>
      <c r="C30" s="194"/>
      <c r="D30" s="192" t="s">
        <v>109</v>
      </c>
      <c r="E30" s="141">
        <f>SUM(E31:E38)</f>
        <v>41.18</v>
      </c>
      <c r="F30" s="190"/>
      <c r="G30" s="202"/>
      <c r="H30" s="203"/>
    </row>
    <row r="31" s="166" customFormat="1" ht="21" customHeight="1" spans="1:8">
      <c r="A31" s="72" t="s">
        <v>110</v>
      </c>
      <c r="B31" s="179">
        <v>2283.4</v>
      </c>
      <c r="C31" s="195"/>
      <c r="D31" s="72" t="s">
        <v>111</v>
      </c>
      <c r="E31" s="204">
        <v>35</v>
      </c>
      <c r="F31" s="195" t="s">
        <v>779</v>
      </c>
      <c r="G31" s="168"/>
      <c r="H31" s="170"/>
    </row>
    <row r="32" ht="24" customHeight="1" spans="1:6">
      <c r="A32" s="72" t="s">
        <v>804</v>
      </c>
      <c r="B32" s="181"/>
      <c r="C32" s="190"/>
      <c r="D32" s="72" t="s">
        <v>805</v>
      </c>
      <c r="E32" s="200"/>
      <c r="F32" s="182"/>
    </row>
    <row r="33" ht="21" customHeight="1" spans="1:6">
      <c r="A33" s="72" t="s">
        <v>114</v>
      </c>
      <c r="B33" s="179">
        <v>6.18</v>
      </c>
      <c r="C33" s="196"/>
      <c r="D33" s="72" t="s">
        <v>115</v>
      </c>
      <c r="E33" s="200"/>
      <c r="F33" s="182"/>
    </row>
    <row r="34" ht="21" customHeight="1" spans="1:6">
      <c r="A34" s="72" t="s">
        <v>116</v>
      </c>
      <c r="B34" s="181"/>
      <c r="C34" s="196"/>
      <c r="D34" s="73" t="s">
        <v>806</v>
      </c>
      <c r="E34" s="200"/>
      <c r="F34" s="72"/>
    </row>
    <row r="35" ht="21" customHeight="1" spans="1:6">
      <c r="A35" s="72" t="s">
        <v>807</v>
      </c>
      <c r="B35" s="181"/>
      <c r="C35" s="196"/>
      <c r="D35" s="72" t="s">
        <v>808</v>
      </c>
      <c r="E35" s="200"/>
      <c r="F35" s="72"/>
    </row>
    <row r="36" ht="21" customHeight="1" spans="1:6">
      <c r="A36" s="73" t="s">
        <v>120</v>
      </c>
      <c r="B36" s="181"/>
      <c r="C36" s="196"/>
      <c r="D36" s="73" t="s">
        <v>125</v>
      </c>
      <c r="E36" s="200"/>
      <c r="F36" s="72"/>
    </row>
    <row r="37" ht="21" customHeight="1" spans="1:6">
      <c r="A37" s="73" t="s">
        <v>122</v>
      </c>
      <c r="B37" s="181"/>
      <c r="C37" s="196"/>
      <c r="D37" s="73" t="s">
        <v>127</v>
      </c>
      <c r="E37" s="205"/>
      <c r="F37" s="72"/>
    </row>
    <row r="38" ht="21" customHeight="1" spans="1:6">
      <c r="A38" s="197" t="s">
        <v>809</v>
      </c>
      <c r="B38" s="179">
        <v>1024.78</v>
      </c>
      <c r="C38" s="184"/>
      <c r="D38" s="166" t="s">
        <v>810</v>
      </c>
      <c r="E38" s="200">
        <v>6.18</v>
      </c>
      <c r="F38" s="72"/>
    </row>
    <row r="39" ht="44.45" customHeight="1" spans="1:6">
      <c r="A39" s="114" t="s">
        <v>811</v>
      </c>
      <c r="B39" s="114"/>
      <c r="C39" s="114"/>
      <c r="D39" s="114"/>
      <c r="E39" s="114"/>
      <c r="F39" s="114"/>
    </row>
    <row r="40" ht="47.25" customHeight="1"/>
  </sheetData>
  <mergeCells count="5">
    <mergeCell ref="A1:D1"/>
    <mergeCell ref="E1:F1"/>
    <mergeCell ref="A2:F2"/>
    <mergeCell ref="E3:F3"/>
    <mergeCell ref="A39:F39"/>
  </mergeCells>
  <printOptions horizontalCentered="1"/>
  <pageMargins left="0.15748031496063" right="0.15748031496063" top="0.590551181102362" bottom="0.31496062992126" header="0.31496062992126" footer="0.31496062992126"/>
  <pageSetup paperSize="9" scale="90" fitToWidth="0" orientation="portrait" blackAndWhite="1" errors="blank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7030A0"/>
    <pageSetUpPr fitToPage="1"/>
  </sheetPr>
  <dimension ref="A1:D497"/>
  <sheetViews>
    <sheetView workbookViewId="0">
      <pane ySplit="6" topLeftCell="A7" activePane="bottomLeft" state="frozen"/>
      <selection/>
      <selection pane="bottomLeft" activeCell="B490" sqref="B490"/>
    </sheetView>
  </sheetViews>
  <sheetFormatPr defaultColWidth="21.5" defaultRowHeight="15.75" outlineLevelCol="3"/>
  <cols>
    <col min="1" max="1" width="50.625" style="148" customWidth="1"/>
    <col min="2" max="2" width="25.625" style="148" customWidth="1"/>
    <col min="3" max="3" width="21.5" style="149"/>
    <col min="4" max="16384" width="21.5" style="148"/>
  </cols>
  <sheetData>
    <row r="1" ht="18" spans="1:2">
      <c r="A1" s="3" t="s">
        <v>812</v>
      </c>
      <c r="B1" s="3"/>
    </row>
    <row r="2" s="146" customFormat="1" ht="24" spans="1:3">
      <c r="A2" s="5" t="s">
        <v>813</v>
      </c>
      <c r="B2" s="5"/>
      <c r="C2" s="150"/>
    </row>
    <row r="3" s="132" customFormat="1" ht="18" customHeight="1" spans="1:4">
      <c r="A3" s="134"/>
      <c r="B3" s="134"/>
      <c r="C3" s="151"/>
      <c r="D3" s="152"/>
    </row>
    <row r="4" ht="18.75" customHeight="1" spans="1:3">
      <c r="A4" s="153" t="s">
        <v>2</v>
      </c>
      <c r="B4" s="153"/>
      <c r="C4" s="154"/>
    </row>
    <row r="5" ht="24" customHeight="1" spans="1:3">
      <c r="A5" s="155" t="s">
        <v>133</v>
      </c>
      <c r="B5" s="156" t="s">
        <v>814</v>
      </c>
      <c r="C5" s="157"/>
    </row>
    <row r="6" ht="19.9" customHeight="1" spans="1:2">
      <c r="A6" s="158" t="s">
        <v>63</v>
      </c>
      <c r="B6" s="159">
        <f>SUM(B7:B493)</f>
        <v>3771.96</v>
      </c>
    </row>
    <row r="7" ht="19.9" customHeight="1" spans="1:3">
      <c r="A7" s="67" t="s">
        <v>65</v>
      </c>
      <c r="B7" s="160"/>
      <c r="C7" s="157"/>
    </row>
    <row r="8" ht="19.9" customHeight="1" spans="1:2">
      <c r="A8" s="67" t="s">
        <v>815</v>
      </c>
      <c r="B8" s="161"/>
    </row>
    <row r="9" ht="19.9" customHeight="1" spans="1:2">
      <c r="A9" s="67" t="s">
        <v>816</v>
      </c>
      <c r="B9" s="161"/>
    </row>
    <row r="10" ht="19.9" customHeight="1" spans="1:2">
      <c r="A10" s="67" t="s">
        <v>817</v>
      </c>
      <c r="B10" s="161"/>
    </row>
    <row r="11" ht="19.9" customHeight="1" spans="1:2">
      <c r="A11" s="67" t="s">
        <v>818</v>
      </c>
      <c r="B11" s="161"/>
    </row>
    <row r="12" ht="19.9" customHeight="1" spans="1:2">
      <c r="A12" s="67" t="s">
        <v>819</v>
      </c>
      <c r="B12" s="161"/>
    </row>
    <row r="13" ht="19.9" customHeight="1" spans="1:2">
      <c r="A13" s="67" t="s">
        <v>820</v>
      </c>
      <c r="B13" s="161">
        <v>7</v>
      </c>
    </row>
    <row r="14" ht="19.9" customHeight="1" spans="1:2">
      <c r="A14" s="67" t="s">
        <v>821</v>
      </c>
      <c r="B14" s="161"/>
    </row>
    <row r="15" ht="19.9" customHeight="1" spans="1:2">
      <c r="A15" s="67" t="s">
        <v>822</v>
      </c>
      <c r="B15" s="161"/>
    </row>
    <row r="16" ht="19.9" customHeight="1" spans="1:2">
      <c r="A16" s="67" t="s">
        <v>816</v>
      </c>
      <c r="B16" s="161"/>
    </row>
    <row r="17" ht="19.9" customHeight="1" spans="1:2">
      <c r="A17" s="67" t="s">
        <v>823</v>
      </c>
      <c r="B17" s="161"/>
    </row>
    <row r="18" ht="19.9" customHeight="1" spans="1:2">
      <c r="A18" s="67" t="s">
        <v>824</v>
      </c>
      <c r="B18" s="161"/>
    </row>
    <row r="19" ht="19.9" customHeight="1" spans="1:2">
      <c r="A19" s="67" t="s">
        <v>825</v>
      </c>
      <c r="B19" s="161"/>
    </row>
    <row r="20" ht="19.9" customHeight="1" spans="1:2">
      <c r="A20" s="67" t="s">
        <v>821</v>
      </c>
      <c r="B20" s="161"/>
    </row>
    <row r="21" ht="19.9" customHeight="1" spans="1:2">
      <c r="A21" s="67" t="s">
        <v>826</v>
      </c>
      <c r="B21" s="161"/>
    </row>
    <row r="22" ht="19.9" customHeight="1" spans="1:2">
      <c r="A22" s="67" t="s">
        <v>816</v>
      </c>
      <c r="B22" s="161">
        <v>591.72</v>
      </c>
    </row>
    <row r="23" ht="19.9" customHeight="1" spans="1:2">
      <c r="A23" s="67" t="s">
        <v>817</v>
      </c>
      <c r="B23" s="161">
        <v>359</v>
      </c>
    </row>
    <row r="24" ht="19.9" customHeight="1" spans="1:2">
      <c r="A24" s="67" t="s">
        <v>827</v>
      </c>
      <c r="B24" s="161"/>
    </row>
    <row r="25" ht="19.9" customHeight="1" spans="1:2">
      <c r="A25" s="67" t="s">
        <v>821</v>
      </c>
      <c r="B25" s="161"/>
    </row>
    <row r="26" ht="19.9" customHeight="1" spans="1:2">
      <c r="A26" s="67" t="s">
        <v>828</v>
      </c>
      <c r="B26" s="161"/>
    </row>
    <row r="27" ht="19.9" customHeight="1" spans="1:2">
      <c r="A27" s="67" t="s">
        <v>829</v>
      </c>
      <c r="B27" s="161"/>
    </row>
    <row r="28" ht="19.9" customHeight="1" spans="1:2">
      <c r="A28" s="67" t="s">
        <v>816</v>
      </c>
      <c r="B28" s="161"/>
    </row>
    <row r="29" ht="19.9" customHeight="1" spans="1:2">
      <c r="A29" s="67" t="s">
        <v>830</v>
      </c>
      <c r="B29" s="161"/>
    </row>
    <row r="30" ht="19.9" customHeight="1" spans="1:2">
      <c r="A30" s="67" t="s">
        <v>831</v>
      </c>
      <c r="B30" s="161"/>
    </row>
    <row r="31" ht="19.9" customHeight="1" spans="1:2">
      <c r="A31" s="67" t="s">
        <v>821</v>
      </c>
      <c r="B31" s="161"/>
    </row>
    <row r="32" ht="19.9" customHeight="1" spans="1:2">
      <c r="A32" s="67" t="s">
        <v>832</v>
      </c>
      <c r="B32" s="161"/>
    </row>
    <row r="33" ht="19.9" customHeight="1" spans="1:2">
      <c r="A33" s="67" t="s">
        <v>816</v>
      </c>
      <c r="B33" s="161"/>
    </row>
    <row r="34" s="147" customFormat="1" ht="19.9" customHeight="1" spans="1:3">
      <c r="A34" s="67" t="s">
        <v>833</v>
      </c>
      <c r="B34" s="161"/>
      <c r="C34" s="162"/>
    </row>
    <row r="35" ht="19.9" customHeight="1" spans="1:2">
      <c r="A35" s="67" t="s">
        <v>834</v>
      </c>
      <c r="B35" s="161"/>
    </row>
    <row r="36" ht="19.9" customHeight="1" spans="1:2">
      <c r="A36" s="67" t="s">
        <v>835</v>
      </c>
      <c r="B36" s="161"/>
    </row>
    <row r="37" ht="19.9" customHeight="1" spans="1:2">
      <c r="A37" s="67" t="s">
        <v>836</v>
      </c>
      <c r="B37" s="161"/>
    </row>
    <row r="38" ht="19.9" customHeight="1" spans="1:2">
      <c r="A38" s="67" t="s">
        <v>816</v>
      </c>
      <c r="B38" s="161">
        <v>60.16</v>
      </c>
    </row>
    <row r="39" ht="19.9" customHeight="1" spans="1:2">
      <c r="A39" s="67" t="s">
        <v>817</v>
      </c>
      <c r="B39" s="161"/>
    </row>
    <row r="40" ht="19.9" customHeight="1" spans="1:2">
      <c r="A40" s="67" t="s">
        <v>837</v>
      </c>
      <c r="B40" s="161"/>
    </row>
    <row r="41" ht="19.9" customHeight="1" spans="1:2">
      <c r="A41" s="67" t="s">
        <v>838</v>
      </c>
      <c r="B41" s="161"/>
    </row>
    <row r="42" ht="19.9" customHeight="1" spans="1:2">
      <c r="A42" s="67" t="s">
        <v>839</v>
      </c>
      <c r="B42" s="161"/>
    </row>
    <row r="43" ht="19.9" customHeight="1" spans="1:2">
      <c r="A43" s="67" t="s">
        <v>821</v>
      </c>
      <c r="B43" s="161"/>
    </row>
    <row r="44" ht="19.9" customHeight="1" spans="1:2">
      <c r="A44" s="67" t="s">
        <v>840</v>
      </c>
      <c r="B44" s="161"/>
    </row>
    <row r="45" ht="19.9" customHeight="1" spans="1:2">
      <c r="A45" s="67" t="s">
        <v>841</v>
      </c>
      <c r="B45" s="161"/>
    </row>
    <row r="46" ht="19.9" customHeight="1" spans="1:2">
      <c r="A46" s="67" t="s">
        <v>838</v>
      </c>
      <c r="B46" s="161"/>
    </row>
    <row r="47" ht="19.9" customHeight="1" spans="1:2">
      <c r="A47" s="67" t="s">
        <v>842</v>
      </c>
      <c r="B47" s="161"/>
    </row>
    <row r="48" ht="19.9" customHeight="1" spans="1:2">
      <c r="A48" s="67" t="s">
        <v>843</v>
      </c>
      <c r="B48" s="161"/>
    </row>
    <row r="49" ht="19.9" customHeight="1" spans="1:2">
      <c r="A49" s="67" t="s">
        <v>817</v>
      </c>
      <c r="B49" s="161"/>
    </row>
    <row r="50" ht="19.9" customHeight="1" spans="1:2">
      <c r="A50" s="67" t="s">
        <v>844</v>
      </c>
      <c r="B50" s="161"/>
    </row>
    <row r="51" ht="19.9" customHeight="1" spans="1:2">
      <c r="A51" s="67" t="s">
        <v>816</v>
      </c>
      <c r="B51" s="161"/>
    </row>
    <row r="52" ht="19.9" customHeight="1" spans="1:2">
      <c r="A52" s="67" t="s">
        <v>817</v>
      </c>
      <c r="B52" s="161"/>
    </row>
    <row r="53" ht="19.9" customHeight="1" spans="1:2">
      <c r="A53" s="67" t="s">
        <v>845</v>
      </c>
      <c r="B53" s="161"/>
    </row>
    <row r="54" ht="19.9" customHeight="1" spans="1:2">
      <c r="A54" s="67" t="s">
        <v>846</v>
      </c>
      <c r="B54" s="161"/>
    </row>
    <row r="55" ht="19.9" customHeight="1" spans="1:2">
      <c r="A55" s="67" t="s">
        <v>816</v>
      </c>
      <c r="B55" s="161"/>
    </row>
    <row r="56" ht="19.9" customHeight="1" spans="1:2">
      <c r="A56" s="67" t="s">
        <v>817</v>
      </c>
      <c r="B56" s="161"/>
    </row>
    <row r="57" ht="19.9" customHeight="1" spans="1:2">
      <c r="A57" s="67" t="s">
        <v>821</v>
      </c>
      <c r="B57" s="161"/>
    </row>
    <row r="58" ht="19.9" customHeight="1" spans="1:2">
      <c r="A58" s="67" t="s">
        <v>847</v>
      </c>
      <c r="B58" s="161"/>
    </row>
    <row r="59" ht="19.9" customHeight="1" spans="1:2">
      <c r="A59" s="67" t="s">
        <v>848</v>
      </c>
      <c r="B59" s="161"/>
    </row>
    <row r="60" ht="19.9" customHeight="1" spans="1:2">
      <c r="A60" s="67" t="s">
        <v>849</v>
      </c>
      <c r="B60" s="161"/>
    </row>
    <row r="61" ht="19.9" customHeight="1" spans="1:2">
      <c r="A61" s="67" t="s">
        <v>850</v>
      </c>
      <c r="B61" s="161"/>
    </row>
    <row r="62" ht="19.9" customHeight="1" spans="1:2">
      <c r="A62" s="67" t="s">
        <v>816</v>
      </c>
      <c r="B62" s="161"/>
    </row>
    <row r="63" ht="19.9" customHeight="1" spans="1:2">
      <c r="A63" s="67" t="s">
        <v>851</v>
      </c>
      <c r="B63" s="161"/>
    </row>
    <row r="64" ht="19.9" customHeight="1" spans="1:2">
      <c r="A64" s="67" t="s">
        <v>816</v>
      </c>
      <c r="B64" s="161"/>
    </row>
    <row r="65" ht="19.9" customHeight="1" spans="1:2">
      <c r="A65" s="67" t="s">
        <v>852</v>
      </c>
      <c r="B65" s="161"/>
    </row>
    <row r="66" ht="19.9" customHeight="1" spans="1:2">
      <c r="A66" s="67" t="s">
        <v>853</v>
      </c>
      <c r="B66" s="161"/>
    </row>
    <row r="67" ht="19.9" customHeight="1" spans="1:2">
      <c r="A67" s="67" t="s">
        <v>816</v>
      </c>
      <c r="B67" s="161"/>
    </row>
    <row r="68" ht="19.9" customHeight="1" spans="1:2">
      <c r="A68" s="67" t="s">
        <v>817</v>
      </c>
      <c r="B68" s="161"/>
    </row>
    <row r="69" ht="19.9" customHeight="1" spans="1:2">
      <c r="A69" s="67" t="s">
        <v>854</v>
      </c>
      <c r="B69" s="161"/>
    </row>
    <row r="70" ht="19.9" customHeight="1" spans="1:2">
      <c r="A70" s="67" t="s">
        <v>816</v>
      </c>
      <c r="B70" s="161"/>
    </row>
    <row r="71" ht="19.9" customHeight="1" spans="1:2">
      <c r="A71" s="67" t="s">
        <v>817</v>
      </c>
      <c r="B71" s="161"/>
    </row>
    <row r="72" ht="19.9" customHeight="1" spans="1:2">
      <c r="A72" s="67" t="s">
        <v>825</v>
      </c>
      <c r="B72" s="161"/>
    </row>
    <row r="73" ht="19.9" customHeight="1" spans="1:2">
      <c r="A73" s="67" t="s">
        <v>855</v>
      </c>
      <c r="B73" s="161"/>
    </row>
    <row r="74" ht="19.9" customHeight="1" spans="1:2">
      <c r="A74" s="67" t="s">
        <v>856</v>
      </c>
      <c r="B74" s="161"/>
    </row>
    <row r="75" ht="19.9" customHeight="1" spans="1:2">
      <c r="A75" s="67" t="s">
        <v>816</v>
      </c>
      <c r="B75" s="161"/>
    </row>
    <row r="76" ht="19.9" customHeight="1" spans="1:2">
      <c r="A76" s="67" t="s">
        <v>817</v>
      </c>
      <c r="B76" s="161"/>
    </row>
    <row r="77" ht="19.9" customHeight="1" spans="1:2">
      <c r="A77" s="67" t="s">
        <v>821</v>
      </c>
      <c r="B77" s="161"/>
    </row>
    <row r="78" ht="19.9" customHeight="1" spans="1:2">
      <c r="A78" s="67" t="s">
        <v>857</v>
      </c>
      <c r="B78" s="161"/>
    </row>
    <row r="79" ht="19.9" customHeight="1" spans="1:2">
      <c r="A79" s="67" t="s">
        <v>858</v>
      </c>
      <c r="B79" s="161"/>
    </row>
    <row r="80" ht="19.9" customHeight="1" spans="1:2">
      <c r="A80" s="67" t="s">
        <v>816</v>
      </c>
      <c r="B80" s="161"/>
    </row>
    <row r="81" ht="19.9" customHeight="1" spans="1:2">
      <c r="A81" s="67" t="s">
        <v>817</v>
      </c>
      <c r="B81" s="161"/>
    </row>
    <row r="82" ht="19.9" customHeight="1" spans="1:2">
      <c r="A82" s="67" t="s">
        <v>821</v>
      </c>
      <c r="B82" s="161"/>
    </row>
    <row r="83" ht="19.9" customHeight="1" spans="1:2">
      <c r="A83" s="67" t="s">
        <v>859</v>
      </c>
      <c r="B83" s="161"/>
    </row>
    <row r="84" ht="19.9" customHeight="1" spans="1:2">
      <c r="A84" s="67" t="s">
        <v>816</v>
      </c>
      <c r="B84" s="161"/>
    </row>
    <row r="85" ht="19.9" customHeight="1" spans="1:2">
      <c r="A85" s="67" t="s">
        <v>821</v>
      </c>
      <c r="B85" s="161"/>
    </row>
    <row r="86" ht="19.9" customHeight="1" spans="1:2">
      <c r="A86" s="67" t="s">
        <v>860</v>
      </c>
      <c r="B86" s="161"/>
    </row>
    <row r="87" ht="19.9" customHeight="1" spans="1:2">
      <c r="A87" s="67" t="s">
        <v>816</v>
      </c>
      <c r="B87" s="161"/>
    </row>
    <row r="88" ht="19.9" customHeight="1" spans="1:2">
      <c r="A88" s="67" t="s">
        <v>821</v>
      </c>
      <c r="B88" s="161"/>
    </row>
    <row r="89" ht="19.9" customHeight="1" spans="1:2">
      <c r="A89" s="67" t="s">
        <v>861</v>
      </c>
      <c r="B89" s="161"/>
    </row>
    <row r="90" ht="19.9" customHeight="1" spans="1:2">
      <c r="A90" s="67" t="s">
        <v>816</v>
      </c>
      <c r="B90" s="161"/>
    </row>
    <row r="91" ht="19.9" customHeight="1" spans="1:2">
      <c r="A91" s="67" t="s">
        <v>821</v>
      </c>
      <c r="B91" s="161"/>
    </row>
    <row r="92" ht="19.9" customHeight="1" spans="1:2">
      <c r="A92" s="67" t="s">
        <v>862</v>
      </c>
      <c r="B92" s="161"/>
    </row>
    <row r="93" ht="19.9" customHeight="1" spans="1:2">
      <c r="A93" s="67" t="s">
        <v>863</v>
      </c>
      <c r="B93" s="161"/>
    </row>
    <row r="94" ht="19.9" customHeight="1" spans="1:2">
      <c r="A94" s="67" t="s">
        <v>816</v>
      </c>
      <c r="B94" s="161"/>
    </row>
    <row r="95" ht="19.9" customHeight="1" spans="1:2">
      <c r="A95" s="67" t="s">
        <v>817</v>
      </c>
      <c r="B95" s="161"/>
    </row>
    <row r="96" ht="19.9" customHeight="1" spans="1:2">
      <c r="A96" s="67" t="s">
        <v>864</v>
      </c>
      <c r="B96" s="161"/>
    </row>
    <row r="97" ht="19.9" customHeight="1" spans="1:2">
      <c r="A97" s="67" t="s">
        <v>865</v>
      </c>
      <c r="B97" s="161"/>
    </row>
    <row r="98" ht="19.9" customHeight="1" spans="1:2">
      <c r="A98" s="67" t="s">
        <v>866</v>
      </c>
      <c r="B98" s="161"/>
    </row>
    <row r="99" ht="19.9" customHeight="1" spans="1:2">
      <c r="A99" s="67" t="s">
        <v>867</v>
      </c>
      <c r="B99" s="161"/>
    </row>
    <row r="100" ht="19.9" customHeight="1" spans="1:2">
      <c r="A100" s="67" t="s">
        <v>868</v>
      </c>
      <c r="B100" s="161"/>
    </row>
    <row r="101" ht="19.9" customHeight="1" spans="1:2">
      <c r="A101" s="67" t="s">
        <v>869</v>
      </c>
      <c r="B101" s="161"/>
    </row>
    <row r="102" ht="19.9" customHeight="1" spans="1:2">
      <c r="A102" s="67" t="s">
        <v>67</v>
      </c>
      <c r="B102" s="161"/>
    </row>
    <row r="103" ht="19.9" customHeight="1" spans="1:2">
      <c r="A103" s="67" t="s">
        <v>870</v>
      </c>
      <c r="B103" s="161"/>
    </row>
    <row r="104" ht="19.9" customHeight="1" spans="1:2">
      <c r="A104" s="67" t="s">
        <v>871</v>
      </c>
      <c r="B104" s="161"/>
    </row>
    <row r="105" ht="19.9" customHeight="1" spans="1:2">
      <c r="A105" s="67" t="s">
        <v>872</v>
      </c>
      <c r="B105" s="161"/>
    </row>
    <row r="106" ht="19.9" customHeight="1" spans="1:2">
      <c r="A106" s="67" t="s">
        <v>873</v>
      </c>
      <c r="B106" s="161"/>
    </row>
    <row r="107" ht="19.9" customHeight="1" spans="1:2">
      <c r="A107" s="67" t="s">
        <v>874</v>
      </c>
      <c r="B107" s="161"/>
    </row>
    <row r="108" ht="19.9" customHeight="1" spans="1:2">
      <c r="A108" s="67" t="s">
        <v>69</v>
      </c>
      <c r="B108" s="161"/>
    </row>
    <row r="109" ht="19.9" customHeight="1" spans="1:2">
      <c r="A109" s="67" t="s">
        <v>875</v>
      </c>
      <c r="B109" s="161"/>
    </row>
    <row r="110" ht="19.9" customHeight="1" spans="1:2">
      <c r="A110" s="67" t="s">
        <v>876</v>
      </c>
      <c r="B110" s="161"/>
    </row>
    <row r="111" ht="19.9" customHeight="1" spans="1:2">
      <c r="A111" s="67" t="s">
        <v>877</v>
      </c>
      <c r="B111" s="161"/>
    </row>
    <row r="112" ht="19.9" customHeight="1" spans="1:2">
      <c r="A112" s="67" t="s">
        <v>878</v>
      </c>
      <c r="B112" s="161"/>
    </row>
    <row r="113" ht="19.9" customHeight="1" spans="1:2">
      <c r="A113" s="67" t="s">
        <v>816</v>
      </c>
      <c r="B113" s="161"/>
    </row>
    <row r="114" ht="19.9" customHeight="1" spans="1:2">
      <c r="A114" s="67" t="s">
        <v>838</v>
      </c>
      <c r="B114" s="161"/>
    </row>
    <row r="115" ht="19.9" customHeight="1" spans="1:2">
      <c r="A115" s="67" t="s">
        <v>879</v>
      </c>
      <c r="B115" s="161"/>
    </row>
    <row r="116" ht="19.9" customHeight="1" spans="1:2">
      <c r="A116" s="67" t="s">
        <v>880</v>
      </c>
      <c r="B116" s="161"/>
    </row>
    <row r="117" ht="19.9" customHeight="1" spans="1:2">
      <c r="A117" s="67" t="s">
        <v>881</v>
      </c>
      <c r="B117" s="161"/>
    </row>
    <row r="118" ht="19.9" customHeight="1" spans="1:2">
      <c r="A118" s="67" t="s">
        <v>816</v>
      </c>
      <c r="B118" s="161"/>
    </row>
    <row r="119" ht="19.9" customHeight="1" spans="1:2">
      <c r="A119" s="67" t="s">
        <v>817</v>
      </c>
      <c r="B119" s="161"/>
    </row>
    <row r="120" ht="19.9" customHeight="1" spans="1:2">
      <c r="A120" s="67" t="s">
        <v>882</v>
      </c>
      <c r="B120" s="161"/>
    </row>
    <row r="121" ht="19.9" customHeight="1" spans="1:2">
      <c r="A121" s="67" t="s">
        <v>883</v>
      </c>
      <c r="B121" s="161"/>
    </row>
    <row r="122" ht="19.9" customHeight="1" spans="1:2">
      <c r="A122" s="67" t="s">
        <v>884</v>
      </c>
      <c r="B122" s="161"/>
    </row>
    <row r="123" ht="19.9" customHeight="1" spans="1:2">
      <c r="A123" s="67" t="s">
        <v>885</v>
      </c>
      <c r="B123" s="161"/>
    </row>
    <row r="124" ht="19.9" customHeight="1" spans="1:2">
      <c r="A124" s="67" t="s">
        <v>886</v>
      </c>
      <c r="B124" s="161"/>
    </row>
    <row r="125" ht="19.9" customHeight="1" spans="1:2">
      <c r="A125" s="67" t="s">
        <v>887</v>
      </c>
      <c r="B125" s="161"/>
    </row>
    <row r="126" ht="19.9" customHeight="1" spans="1:2">
      <c r="A126" s="67" t="s">
        <v>888</v>
      </c>
      <c r="B126" s="161"/>
    </row>
    <row r="127" ht="19.9" customHeight="1" spans="1:2">
      <c r="A127" s="67" t="s">
        <v>889</v>
      </c>
      <c r="B127" s="161"/>
    </row>
    <row r="128" ht="19.9" customHeight="1" spans="1:2">
      <c r="A128" s="67" t="s">
        <v>821</v>
      </c>
      <c r="B128" s="161"/>
    </row>
    <row r="129" ht="19.9" customHeight="1" spans="1:2">
      <c r="A129" s="67" t="s">
        <v>890</v>
      </c>
      <c r="B129" s="161"/>
    </row>
    <row r="130" ht="19.9" customHeight="1" spans="1:2">
      <c r="A130" s="67" t="s">
        <v>891</v>
      </c>
      <c r="B130" s="161"/>
    </row>
    <row r="131" ht="19.9" customHeight="1" spans="1:2">
      <c r="A131" s="67" t="s">
        <v>892</v>
      </c>
      <c r="B131" s="161"/>
    </row>
    <row r="132" ht="19.9" customHeight="1" spans="1:2">
      <c r="A132" s="67" t="s">
        <v>71</v>
      </c>
      <c r="B132" s="161"/>
    </row>
    <row r="133" ht="19.9" customHeight="1" spans="1:2">
      <c r="A133" s="67" t="s">
        <v>893</v>
      </c>
      <c r="B133" s="161"/>
    </row>
    <row r="134" ht="19.9" customHeight="1" spans="1:2">
      <c r="A134" s="67" t="s">
        <v>816</v>
      </c>
      <c r="B134" s="161"/>
    </row>
    <row r="135" ht="19.9" customHeight="1" spans="1:2">
      <c r="A135" s="67" t="s">
        <v>817</v>
      </c>
      <c r="B135" s="161"/>
    </row>
    <row r="136" ht="19.9" customHeight="1" spans="1:2">
      <c r="A136" s="67" t="s">
        <v>894</v>
      </c>
      <c r="B136" s="161"/>
    </row>
    <row r="137" ht="19.9" customHeight="1" spans="1:2">
      <c r="A137" s="67" t="s">
        <v>895</v>
      </c>
      <c r="B137" s="161"/>
    </row>
    <row r="138" ht="19.9" customHeight="1" spans="1:2">
      <c r="A138" s="67" t="s">
        <v>896</v>
      </c>
      <c r="B138" s="161"/>
    </row>
    <row r="139" ht="19.9" customHeight="1" spans="1:2">
      <c r="A139" s="67" t="s">
        <v>897</v>
      </c>
      <c r="B139" s="161"/>
    </row>
    <row r="140" ht="19.9" customHeight="1" spans="1:2">
      <c r="A140" s="67" t="s">
        <v>898</v>
      </c>
      <c r="B140" s="161"/>
    </row>
    <row r="141" ht="19.9" customHeight="1" spans="1:2">
      <c r="A141" s="67" t="s">
        <v>899</v>
      </c>
      <c r="B141" s="161"/>
    </row>
    <row r="142" ht="19.9" customHeight="1" spans="1:2">
      <c r="A142" s="67" t="s">
        <v>900</v>
      </c>
      <c r="B142" s="161"/>
    </row>
    <row r="143" ht="19.9" customHeight="1" spans="1:2">
      <c r="A143" s="67" t="s">
        <v>901</v>
      </c>
      <c r="B143" s="161"/>
    </row>
    <row r="144" ht="19.9" customHeight="1" spans="1:2">
      <c r="A144" s="67" t="s">
        <v>902</v>
      </c>
      <c r="B144" s="161"/>
    </row>
    <row r="145" ht="19.9" customHeight="1" spans="1:2">
      <c r="A145" s="67" t="s">
        <v>903</v>
      </c>
      <c r="B145" s="161"/>
    </row>
    <row r="146" ht="19.9" customHeight="1" spans="1:2">
      <c r="A146" s="67" t="s">
        <v>904</v>
      </c>
      <c r="B146" s="161"/>
    </row>
    <row r="147" ht="19.9" customHeight="1" spans="1:2">
      <c r="A147" s="67" t="s">
        <v>905</v>
      </c>
      <c r="B147" s="161"/>
    </row>
    <row r="148" ht="19.9" customHeight="1" spans="1:2">
      <c r="A148" s="67" t="s">
        <v>906</v>
      </c>
      <c r="B148" s="161"/>
    </row>
    <row r="149" ht="19.9" customHeight="1" spans="1:2">
      <c r="A149" s="67" t="s">
        <v>907</v>
      </c>
      <c r="B149" s="161"/>
    </row>
    <row r="150" ht="19.9" customHeight="1" spans="1:2">
      <c r="A150" s="67" t="s">
        <v>908</v>
      </c>
      <c r="B150" s="161"/>
    </row>
    <row r="151" ht="19.9" customHeight="1" spans="1:2">
      <c r="A151" s="67" t="s">
        <v>909</v>
      </c>
      <c r="B151" s="161"/>
    </row>
    <row r="152" ht="19.9" customHeight="1" spans="1:2">
      <c r="A152" s="67" t="s">
        <v>910</v>
      </c>
      <c r="B152" s="161"/>
    </row>
    <row r="153" ht="19.9" customHeight="1" spans="1:2">
      <c r="A153" s="67" t="s">
        <v>911</v>
      </c>
      <c r="B153" s="161"/>
    </row>
    <row r="154" ht="19.9" customHeight="1" spans="1:2">
      <c r="A154" s="67" t="s">
        <v>912</v>
      </c>
      <c r="B154" s="161"/>
    </row>
    <row r="155" ht="19.9" customHeight="1" spans="1:2">
      <c r="A155" s="163" t="s">
        <v>73</v>
      </c>
      <c r="B155" s="161"/>
    </row>
    <row r="156" ht="19.9" customHeight="1" spans="1:2">
      <c r="A156" s="163" t="s">
        <v>913</v>
      </c>
      <c r="B156" s="161"/>
    </row>
    <row r="157" ht="19.9" customHeight="1" spans="1:2">
      <c r="A157" s="163" t="s">
        <v>816</v>
      </c>
      <c r="B157" s="161"/>
    </row>
    <row r="158" ht="19.9" customHeight="1" spans="1:2">
      <c r="A158" s="163" t="s">
        <v>914</v>
      </c>
      <c r="B158" s="161"/>
    </row>
    <row r="159" ht="19.9" customHeight="1" spans="1:2">
      <c r="A159" s="163" t="s">
        <v>915</v>
      </c>
      <c r="B159" s="161"/>
    </row>
    <row r="160" ht="19.9" customHeight="1" spans="1:2">
      <c r="A160" s="163" t="s">
        <v>916</v>
      </c>
      <c r="B160" s="161"/>
    </row>
    <row r="161" ht="19.9" customHeight="1" spans="1:2">
      <c r="A161" s="163" t="s">
        <v>917</v>
      </c>
      <c r="B161" s="161"/>
    </row>
    <row r="162" ht="19.9" customHeight="1" spans="1:2">
      <c r="A162" s="163" t="s">
        <v>918</v>
      </c>
      <c r="B162" s="161"/>
    </row>
    <row r="163" ht="19.9" customHeight="1" spans="1:2">
      <c r="A163" s="163" t="s">
        <v>919</v>
      </c>
      <c r="B163" s="161"/>
    </row>
    <row r="164" ht="19.9" customHeight="1" spans="1:2">
      <c r="A164" s="163" t="s">
        <v>920</v>
      </c>
      <c r="B164" s="161"/>
    </row>
    <row r="165" ht="19.9" customHeight="1" spans="1:2">
      <c r="A165" s="163" t="s">
        <v>921</v>
      </c>
      <c r="B165" s="161"/>
    </row>
    <row r="166" ht="19.9" customHeight="1" spans="1:2">
      <c r="A166" s="163" t="s">
        <v>922</v>
      </c>
      <c r="B166" s="161"/>
    </row>
    <row r="167" ht="19.9" customHeight="1" spans="1:2">
      <c r="A167" s="163" t="s">
        <v>923</v>
      </c>
      <c r="B167" s="161"/>
    </row>
    <row r="168" ht="19.9" customHeight="1" spans="1:2">
      <c r="A168" s="163" t="s">
        <v>924</v>
      </c>
      <c r="B168" s="161"/>
    </row>
    <row r="169" ht="19.9" customHeight="1" spans="1:2">
      <c r="A169" s="163" t="s">
        <v>264</v>
      </c>
      <c r="B169" s="161"/>
    </row>
    <row r="170" ht="19.9" customHeight="1" spans="1:2">
      <c r="A170" s="163" t="s">
        <v>795</v>
      </c>
      <c r="B170" s="161"/>
    </row>
    <row r="171" ht="19.9" customHeight="1" spans="1:2">
      <c r="A171" s="67" t="s">
        <v>925</v>
      </c>
      <c r="B171" s="161"/>
    </row>
    <row r="172" ht="19.9" customHeight="1" spans="1:2">
      <c r="A172" s="67" t="s">
        <v>816</v>
      </c>
      <c r="B172" s="161"/>
    </row>
    <row r="173" ht="19.9" customHeight="1" spans="1:2">
      <c r="A173" s="67" t="s">
        <v>926</v>
      </c>
      <c r="B173" s="161"/>
    </row>
    <row r="174" ht="19.9" customHeight="1" spans="1:2">
      <c r="A174" s="67" t="s">
        <v>927</v>
      </c>
      <c r="B174" s="161"/>
    </row>
    <row r="175" ht="19.9" customHeight="1" spans="1:2">
      <c r="A175" s="67" t="s">
        <v>928</v>
      </c>
      <c r="B175" s="161"/>
    </row>
    <row r="176" ht="19.9" customHeight="1" spans="1:2">
      <c r="A176" s="67" t="s">
        <v>929</v>
      </c>
      <c r="B176" s="161">
        <v>105.09</v>
      </c>
    </row>
    <row r="177" ht="19.9" customHeight="1" spans="1:2">
      <c r="A177" s="67" t="s">
        <v>930</v>
      </c>
      <c r="B177" s="161"/>
    </row>
    <row r="178" ht="19.9" customHeight="1" spans="1:2">
      <c r="A178" s="67" t="s">
        <v>931</v>
      </c>
      <c r="B178" s="161"/>
    </row>
    <row r="179" ht="19.9" customHeight="1" spans="1:2">
      <c r="A179" s="67" t="s">
        <v>932</v>
      </c>
      <c r="B179" s="161"/>
    </row>
    <row r="180" ht="19.9" customHeight="1" spans="1:2">
      <c r="A180" s="67" t="s">
        <v>933</v>
      </c>
      <c r="B180" s="161"/>
    </row>
    <row r="181" ht="19.9" customHeight="1" spans="1:2">
      <c r="A181" s="67" t="s">
        <v>934</v>
      </c>
      <c r="B181" s="161"/>
    </row>
    <row r="182" ht="19.9" customHeight="1" spans="1:2">
      <c r="A182" s="67" t="s">
        <v>935</v>
      </c>
      <c r="B182" s="161"/>
    </row>
    <row r="183" ht="19.9" customHeight="1" spans="1:2">
      <c r="A183" s="67" t="s">
        <v>936</v>
      </c>
      <c r="B183" s="161"/>
    </row>
    <row r="184" ht="19.9" customHeight="1" spans="1:2">
      <c r="A184" s="67" t="s">
        <v>937</v>
      </c>
      <c r="B184" s="161"/>
    </row>
    <row r="185" ht="19.9" customHeight="1" spans="1:2">
      <c r="A185" s="67" t="s">
        <v>938</v>
      </c>
      <c r="B185" s="161"/>
    </row>
    <row r="186" ht="19.9" customHeight="1" spans="1:2">
      <c r="A186" s="67" t="s">
        <v>939</v>
      </c>
      <c r="B186" s="161"/>
    </row>
    <row r="187" ht="19.9" customHeight="1" spans="1:2">
      <c r="A187" s="67" t="s">
        <v>940</v>
      </c>
      <c r="B187" s="161"/>
    </row>
    <row r="188" ht="19.9" customHeight="1" spans="1:2">
      <c r="A188" s="67" t="s">
        <v>941</v>
      </c>
      <c r="B188" s="161"/>
    </row>
    <row r="189" ht="19.9" customHeight="1" spans="1:2">
      <c r="A189" s="67" t="s">
        <v>942</v>
      </c>
      <c r="B189" s="161"/>
    </row>
    <row r="190" ht="19.9" customHeight="1" spans="1:2">
      <c r="A190" s="67" t="s">
        <v>943</v>
      </c>
      <c r="B190" s="161"/>
    </row>
    <row r="191" ht="19.9" customHeight="1" spans="1:2">
      <c r="A191" s="67" t="s">
        <v>944</v>
      </c>
      <c r="B191" s="161"/>
    </row>
    <row r="192" ht="19.9" customHeight="1" spans="1:2">
      <c r="A192" s="67" t="s">
        <v>945</v>
      </c>
      <c r="B192" s="161"/>
    </row>
    <row r="193" ht="19.9" customHeight="1" spans="1:2">
      <c r="A193" s="67" t="s">
        <v>946</v>
      </c>
      <c r="B193" s="161"/>
    </row>
    <row r="194" ht="19.9" customHeight="1" spans="1:2">
      <c r="A194" s="67" t="s">
        <v>947</v>
      </c>
      <c r="B194" s="161"/>
    </row>
    <row r="195" ht="19.9" customHeight="1" spans="1:2">
      <c r="A195" s="67" t="s">
        <v>948</v>
      </c>
      <c r="B195" s="161"/>
    </row>
    <row r="196" ht="19.9" customHeight="1" spans="1:2">
      <c r="A196" s="67" t="s">
        <v>949</v>
      </c>
      <c r="B196" s="161"/>
    </row>
    <row r="197" ht="19.9" customHeight="1" spans="1:2">
      <c r="A197" s="67" t="s">
        <v>950</v>
      </c>
      <c r="B197" s="161"/>
    </row>
    <row r="198" ht="19.9" customHeight="1" spans="1:2">
      <c r="A198" s="67" t="s">
        <v>951</v>
      </c>
      <c r="B198" s="161"/>
    </row>
    <row r="199" ht="19.9" customHeight="1" spans="1:2">
      <c r="A199" s="67" t="s">
        <v>77</v>
      </c>
      <c r="B199" s="161"/>
    </row>
    <row r="200" ht="19.9" customHeight="1" spans="1:2">
      <c r="A200" s="67" t="s">
        <v>952</v>
      </c>
      <c r="B200" s="161"/>
    </row>
    <row r="201" ht="19.9" customHeight="1" spans="1:2">
      <c r="A201" s="67" t="s">
        <v>816</v>
      </c>
      <c r="B201" s="161"/>
    </row>
    <row r="202" ht="19.9" customHeight="1" spans="1:2">
      <c r="A202" s="67" t="s">
        <v>817</v>
      </c>
      <c r="B202" s="161"/>
    </row>
    <row r="203" ht="19.9" customHeight="1" spans="1:2">
      <c r="A203" s="67" t="s">
        <v>953</v>
      </c>
      <c r="B203" s="161"/>
    </row>
    <row r="204" ht="19.9" customHeight="1" spans="1:2">
      <c r="A204" s="67" t="s">
        <v>954</v>
      </c>
      <c r="B204" s="161"/>
    </row>
    <row r="205" ht="19.9" customHeight="1" spans="1:2">
      <c r="A205" s="67" t="s">
        <v>838</v>
      </c>
      <c r="B205" s="161"/>
    </row>
    <row r="206" ht="19.9" customHeight="1" spans="1:2">
      <c r="A206" s="67" t="s">
        <v>955</v>
      </c>
      <c r="B206" s="161">
        <v>43.37</v>
      </c>
    </row>
    <row r="207" ht="19.9" customHeight="1" spans="1:2">
      <c r="A207" s="67" t="s">
        <v>956</v>
      </c>
      <c r="B207" s="161"/>
    </row>
    <row r="208" ht="19.9" customHeight="1" spans="1:2">
      <c r="A208" s="67" t="s">
        <v>957</v>
      </c>
      <c r="B208" s="161"/>
    </row>
    <row r="209" ht="19.9" customHeight="1" spans="1:2">
      <c r="A209" s="67" t="s">
        <v>958</v>
      </c>
      <c r="B209" s="161"/>
    </row>
    <row r="210" ht="19.9" customHeight="1" spans="1:2">
      <c r="A210" s="67" t="s">
        <v>959</v>
      </c>
      <c r="B210" s="161"/>
    </row>
    <row r="211" ht="19.9" customHeight="1" spans="1:2">
      <c r="A211" s="67" t="s">
        <v>816</v>
      </c>
      <c r="B211" s="161"/>
    </row>
    <row r="212" ht="19.9" customHeight="1" spans="1:2">
      <c r="A212" s="67" t="s">
        <v>817</v>
      </c>
      <c r="B212" s="161"/>
    </row>
    <row r="213" ht="19.9" customHeight="1" spans="1:2">
      <c r="A213" s="67" t="s">
        <v>960</v>
      </c>
      <c r="B213" s="161"/>
    </row>
    <row r="214" ht="19.9" customHeight="1" spans="1:2">
      <c r="A214" s="67" t="s">
        <v>961</v>
      </c>
      <c r="B214" s="161"/>
    </row>
    <row r="215" ht="19.9" customHeight="1" spans="1:2">
      <c r="A215" s="67" t="s">
        <v>962</v>
      </c>
      <c r="B215" s="164">
        <v>39.8</v>
      </c>
    </row>
    <row r="216" ht="19.9" customHeight="1" spans="1:2">
      <c r="A216" s="67" t="s">
        <v>963</v>
      </c>
      <c r="B216" s="161"/>
    </row>
    <row r="217" ht="19.9" customHeight="1" spans="1:2">
      <c r="A217" s="67" t="s">
        <v>964</v>
      </c>
      <c r="B217" s="161"/>
    </row>
    <row r="218" ht="19.9" customHeight="1" spans="1:2">
      <c r="A218" s="67" t="s">
        <v>965</v>
      </c>
      <c r="B218" s="161"/>
    </row>
    <row r="219" ht="19.9" customHeight="1" spans="1:2">
      <c r="A219" s="67" t="s">
        <v>966</v>
      </c>
      <c r="B219" s="161">
        <v>124.67</v>
      </c>
    </row>
    <row r="220" ht="19.9" customHeight="1" spans="1:2">
      <c r="A220" s="67" t="s">
        <v>967</v>
      </c>
      <c r="B220" s="161">
        <v>49.87</v>
      </c>
    </row>
    <row r="221" ht="19.9" customHeight="1" spans="1:2">
      <c r="A221" s="67" t="s">
        <v>968</v>
      </c>
      <c r="B221" s="161"/>
    </row>
    <row r="222" ht="19.9" customHeight="1" spans="1:2">
      <c r="A222" s="67" t="s">
        <v>969</v>
      </c>
      <c r="B222" s="161">
        <v>51.63</v>
      </c>
    </row>
    <row r="223" ht="19.9" customHeight="1" spans="1:2">
      <c r="A223" s="67" t="s">
        <v>970</v>
      </c>
      <c r="B223" s="161"/>
    </row>
    <row r="224" ht="19.9" customHeight="1" spans="1:2">
      <c r="A224" s="67" t="s">
        <v>971</v>
      </c>
      <c r="B224" s="161"/>
    </row>
    <row r="225" ht="19.9" customHeight="1" spans="1:2">
      <c r="A225" s="67" t="s">
        <v>972</v>
      </c>
      <c r="B225" s="161"/>
    </row>
    <row r="226" ht="19.9" customHeight="1" spans="1:2">
      <c r="A226" s="67" t="s">
        <v>973</v>
      </c>
      <c r="B226" s="161"/>
    </row>
    <row r="227" ht="19.9" customHeight="1" spans="1:2">
      <c r="A227" s="67" t="s">
        <v>974</v>
      </c>
      <c r="B227" s="161"/>
    </row>
    <row r="228" ht="19.9" customHeight="1" spans="1:2">
      <c r="A228" s="67" t="s">
        <v>975</v>
      </c>
      <c r="B228" s="161"/>
    </row>
    <row r="229" ht="19.9" customHeight="1" spans="1:2">
      <c r="A229" s="67" t="s">
        <v>976</v>
      </c>
      <c r="B229" s="161"/>
    </row>
    <row r="230" ht="19.9" customHeight="1" spans="1:2">
      <c r="A230" s="67" t="s">
        <v>977</v>
      </c>
      <c r="B230" s="161"/>
    </row>
    <row r="231" ht="19.9" customHeight="1" spans="1:2">
      <c r="A231" s="67" t="s">
        <v>978</v>
      </c>
      <c r="B231" s="161"/>
    </row>
    <row r="232" ht="19.9" customHeight="1" spans="1:2">
      <c r="A232" s="67" t="s">
        <v>979</v>
      </c>
      <c r="B232" s="161"/>
    </row>
    <row r="233" ht="19.9" customHeight="1" spans="1:2">
      <c r="A233" s="67" t="s">
        <v>980</v>
      </c>
      <c r="B233" s="161"/>
    </row>
    <row r="234" ht="19.9" customHeight="1" spans="1:2">
      <c r="A234" s="67" t="s">
        <v>981</v>
      </c>
      <c r="B234" s="161"/>
    </row>
    <row r="235" ht="19.9" customHeight="1" spans="1:2">
      <c r="A235" s="67" t="s">
        <v>982</v>
      </c>
      <c r="B235" s="161"/>
    </row>
    <row r="236" ht="19.9" customHeight="1" spans="1:2">
      <c r="A236" s="67" t="s">
        <v>983</v>
      </c>
      <c r="B236" s="161"/>
    </row>
    <row r="237" ht="19.9" customHeight="1" spans="1:2">
      <c r="A237" s="67" t="s">
        <v>984</v>
      </c>
      <c r="B237" s="161"/>
    </row>
    <row r="238" ht="19.9" customHeight="1" spans="1:2">
      <c r="A238" s="67" t="s">
        <v>985</v>
      </c>
      <c r="B238" s="161"/>
    </row>
    <row r="239" ht="19.9" customHeight="1" spans="1:2">
      <c r="A239" s="67" t="s">
        <v>986</v>
      </c>
      <c r="B239" s="161"/>
    </row>
    <row r="240" ht="19.9" customHeight="1" spans="1:2">
      <c r="A240" s="67" t="s">
        <v>987</v>
      </c>
      <c r="B240" s="161"/>
    </row>
    <row r="241" ht="19.9" customHeight="1" spans="1:2">
      <c r="A241" s="67" t="s">
        <v>988</v>
      </c>
      <c r="B241" s="161"/>
    </row>
    <row r="242" ht="19.9" customHeight="1" spans="1:2">
      <c r="A242" s="67" t="s">
        <v>989</v>
      </c>
      <c r="B242" s="161"/>
    </row>
    <row r="243" ht="19.9" customHeight="1" spans="1:2">
      <c r="A243" s="67" t="s">
        <v>816</v>
      </c>
      <c r="B243" s="161"/>
    </row>
    <row r="244" ht="19.9" customHeight="1" spans="1:2">
      <c r="A244" s="67" t="s">
        <v>817</v>
      </c>
      <c r="B244" s="161"/>
    </row>
    <row r="245" ht="19.9" customHeight="1" spans="1:2">
      <c r="A245" s="67" t="s">
        <v>990</v>
      </c>
      <c r="B245" s="161"/>
    </row>
    <row r="246" ht="19.9" customHeight="1" spans="1:2">
      <c r="A246" s="67" t="s">
        <v>991</v>
      </c>
      <c r="B246" s="161"/>
    </row>
    <row r="247" ht="19.9" customHeight="1" spans="1:2">
      <c r="A247" s="67" t="s">
        <v>992</v>
      </c>
      <c r="B247" s="161"/>
    </row>
    <row r="248" ht="19.9" customHeight="1" spans="1:2">
      <c r="A248" s="67" t="s">
        <v>993</v>
      </c>
      <c r="B248" s="161"/>
    </row>
    <row r="249" ht="19.9" customHeight="1" spans="1:2">
      <c r="A249" s="67" t="s">
        <v>994</v>
      </c>
      <c r="B249" s="161"/>
    </row>
    <row r="250" ht="19.9" customHeight="1" spans="1:2">
      <c r="A250" s="67" t="s">
        <v>995</v>
      </c>
      <c r="B250" s="161"/>
    </row>
    <row r="251" ht="19.9" customHeight="1" spans="1:2">
      <c r="A251" s="67" t="s">
        <v>996</v>
      </c>
      <c r="B251" s="161"/>
    </row>
    <row r="252" ht="19.9" customHeight="1" spans="1:2">
      <c r="A252" s="67" t="s">
        <v>997</v>
      </c>
      <c r="B252" s="161"/>
    </row>
    <row r="253" ht="19.9" customHeight="1" spans="1:2">
      <c r="A253" s="67" t="s">
        <v>998</v>
      </c>
      <c r="B253" s="161"/>
    </row>
    <row r="254" ht="19.9" customHeight="1" spans="1:2">
      <c r="A254" s="67" t="s">
        <v>999</v>
      </c>
      <c r="B254" s="161"/>
    </row>
    <row r="255" ht="19.9" customHeight="1" spans="1:2">
      <c r="A255" s="67" t="s">
        <v>1000</v>
      </c>
      <c r="B255" s="161"/>
    </row>
    <row r="256" ht="19.9" customHeight="1" spans="1:2">
      <c r="A256" s="67" t="s">
        <v>1001</v>
      </c>
      <c r="B256" s="161"/>
    </row>
    <row r="257" ht="19.9" customHeight="1" spans="1:2">
      <c r="A257" s="67" t="s">
        <v>1002</v>
      </c>
      <c r="B257" s="161"/>
    </row>
    <row r="258" ht="19.9" customHeight="1" spans="1:2">
      <c r="A258" s="67" t="s">
        <v>1003</v>
      </c>
      <c r="B258" s="161"/>
    </row>
    <row r="259" ht="19.9" customHeight="1" spans="1:2">
      <c r="A259" s="67" t="s">
        <v>1004</v>
      </c>
      <c r="B259" s="161"/>
    </row>
    <row r="260" ht="19.9" customHeight="1" spans="1:2">
      <c r="A260" s="67" t="s">
        <v>1005</v>
      </c>
      <c r="B260" s="161"/>
    </row>
    <row r="261" ht="19.9" customHeight="1" spans="1:2">
      <c r="A261" s="67" t="s">
        <v>1006</v>
      </c>
      <c r="B261" s="161"/>
    </row>
    <row r="262" ht="19.9" customHeight="1" spans="1:2">
      <c r="A262" s="67" t="s">
        <v>796</v>
      </c>
      <c r="B262" s="161"/>
    </row>
    <row r="263" ht="19.9" customHeight="1" spans="1:2">
      <c r="A263" s="67" t="s">
        <v>1007</v>
      </c>
      <c r="B263" s="161"/>
    </row>
    <row r="264" ht="19.9" customHeight="1" spans="1:2">
      <c r="A264" s="67" t="s">
        <v>816</v>
      </c>
      <c r="B264" s="161">
        <v>50.74</v>
      </c>
    </row>
    <row r="265" ht="19.9" customHeight="1" spans="1:2">
      <c r="A265" s="67" t="s">
        <v>817</v>
      </c>
      <c r="B265" s="161"/>
    </row>
    <row r="266" ht="19.9" customHeight="1" spans="1:2">
      <c r="A266" s="67" t="s">
        <v>1008</v>
      </c>
      <c r="B266" s="161"/>
    </row>
    <row r="267" ht="19.9" customHeight="1" spans="1:2">
      <c r="A267" s="67" t="s">
        <v>1009</v>
      </c>
      <c r="B267" s="161"/>
    </row>
    <row r="268" ht="19.9" customHeight="1" spans="1:2">
      <c r="A268" s="67" t="s">
        <v>1010</v>
      </c>
      <c r="B268" s="161"/>
    </row>
    <row r="269" ht="19.9" customHeight="1" spans="1:2">
      <c r="A269" s="67" t="s">
        <v>1011</v>
      </c>
      <c r="B269" s="161"/>
    </row>
    <row r="270" ht="19.9" customHeight="1" spans="1:2">
      <c r="A270" s="67" t="s">
        <v>1012</v>
      </c>
      <c r="B270" s="161"/>
    </row>
    <row r="271" ht="19.9" customHeight="1" spans="1:2">
      <c r="A271" s="67" t="s">
        <v>1013</v>
      </c>
      <c r="B271" s="161"/>
    </row>
    <row r="272" ht="19.9" customHeight="1" spans="1:2">
      <c r="A272" s="67" t="s">
        <v>1014</v>
      </c>
      <c r="B272" s="161"/>
    </row>
    <row r="273" ht="19.9" customHeight="1" spans="1:2">
      <c r="A273" s="67" t="s">
        <v>1015</v>
      </c>
      <c r="B273" s="161"/>
    </row>
    <row r="274" ht="19.9" customHeight="1" spans="1:2">
      <c r="A274" s="67" t="s">
        <v>1016</v>
      </c>
      <c r="B274" s="161"/>
    </row>
    <row r="275" ht="19.9" customHeight="1" spans="1:2">
      <c r="A275" s="67" t="s">
        <v>1017</v>
      </c>
      <c r="B275" s="161"/>
    </row>
    <row r="276" ht="19.9" customHeight="1" spans="1:2">
      <c r="A276" s="67" t="s">
        <v>1018</v>
      </c>
      <c r="B276" s="161"/>
    </row>
    <row r="277" ht="19.9" customHeight="1" spans="1:2">
      <c r="A277" s="67" t="s">
        <v>1019</v>
      </c>
      <c r="B277" s="161"/>
    </row>
    <row r="278" ht="19.9" customHeight="1" spans="1:2">
      <c r="A278" s="67" t="s">
        <v>1020</v>
      </c>
      <c r="B278" s="161"/>
    </row>
    <row r="279" ht="19.9" customHeight="1" spans="1:2">
      <c r="A279" s="67" t="s">
        <v>1021</v>
      </c>
      <c r="B279" s="161"/>
    </row>
    <row r="280" ht="19.9" customHeight="1" spans="1:2">
      <c r="A280" s="67" t="s">
        <v>1022</v>
      </c>
      <c r="B280" s="161"/>
    </row>
    <row r="281" ht="19.9" customHeight="1" spans="1:2">
      <c r="A281" s="67" t="s">
        <v>1023</v>
      </c>
      <c r="B281" s="161"/>
    </row>
    <row r="282" ht="19.9" customHeight="1" spans="1:2">
      <c r="A282" s="67" t="s">
        <v>1024</v>
      </c>
      <c r="B282" s="161"/>
    </row>
    <row r="283" ht="19.9" customHeight="1" spans="1:2">
      <c r="A283" s="67" t="s">
        <v>1025</v>
      </c>
      <c r="B283" s="161"/>
    </row>
    <row r="284" ht="19.9" customHeight="1" spans="1:2">
      <c r="A284" s="67" t="s">
        <v>1026</v>
      </c>
      <c r="B284" s="161"/>
    </row>
    <row r="285" ht="19.9" customHeight="1" spans="1:2">
      <c r="A285" s="67" t="s">
        <v>1027</v>
      </c>
      <c r="B285" s="161"/>
    </row>
    <row r="286" ht="19.9" customHeight="1" spans="1:2">
      <c r="A286" s="67" t="s">
        <v>1028</v>
      </c>
      <c r="B286" s="161">
        <v>26.4</v>
      </c>
    </row>
    <row r="287" ht="19.9" customHeight="1" spans="1:2">
      <c r="A287" s="67" t="s">
        <v>1029</v>
      </c>
      <c r="B287" s="161">
        <v>26.59</v>
      </c>
    </row>
    <row r="288" ht="19.9" customHeight="1" spans="1:2">
      <c r="A288" s="67" t="s">
        <v>1030</v>
      </c>
      <c r="B288" s="161">
        <v>26.36</v>
      </c>
    </row>
    <row r="289" ht="19.9" customHeight="1" spans="1:2">
      <c r="A289" s="67" t="s">
        <v>1031</v>
      </c>
      <c r="B289" s="161">
        <v>15.47</v>
      </c>
    </row>
    <row r="290" ht="19.9" customHeight="1" spans="1:2">
      <c r="A290" s="67" t="s">
        <v>1032</v>
      </c>
      <c r="B290" s="161"/>
    </row>
    <row r="291" ht="19.9" customHeight="1" spans="1:2">
      <c r="A291" s="67" t="s">
        <v>1033</v>
      </c>
      <c r="B291" s="161"/>
    </row>
    <row r="292" ht="19.9" customHeight="1" spans="1:2">
      <c r="A292" s="67" t="s">
        <v>1034</v>
      </c>
      <c r="B292" s="161"/>
    </row>
    <row r="293" ht="19.9" customHeight="1" spans="1:2">
      <c r="A293" s="67" t="s">
        <v>1035</v>
      </c>
      <c r="B293" s="161"/>
    </row>
    <row r="294" ht="19.9" customHeight="1" spans="1:2">
      <c r="A294" s="67" t="s">
        <v>1036</v>
      </c>
      <c r="B294" s="161"/>
    </row>
    <row r="295" ht="19.9" customHeight="1" spans="1:2">
      <c r="A295" s="67" t="s">
        <v>1037</v>
      </c>
      <c r="B295" s="161"/>
    </row>
    <row r="296" ht="19.9" customHeight="1" spans="1:2">
      <c r="A296" s="67" t="s">
        <v>1038</v>
      </c>
      <c r="B296" s="161"/>
    </row>
    <row r="297" ht="19.9" customHeight="1" spans="1:2">
      <c r="A297" s="67" t="s">
        <v>1039</v>
      </c>
      <c r="B297" s="161"/>
    </row>
    <row r="298" ht="19.9" customHeight="1" spans="1:2">
      <c r="A298" s="67" t="s">
        <v>1040</v>
      </c>
      <c r="B298" s="161"/>
    </row>
    <row r="299" ht="19.9" customHeight="1" spans="1:2">
      <c r="A299" s="67" t="s">
        <v>81</v>
      </c>
      <c r="B299" s="161"/>
    </row>
    <row r="300" ht="19.9" customHeight="1" spans="1:2">
      <c r="A300" s="67" t="s">
        <v>1041</v>
      </c>
      <c r="B300" s="161"/>
    </row>
    <row r="301" ht="19.9" customHeight="1" spans="1:2">
      <c r="A301" s="67" t="s">
        <v>816</v>
      </c>
      <c r="B301" s="161"/>
    </row>
    <row r="302" ht="19.9" customHeight="1" spans="1:2">
      <c r="A302" s="67" t="s">
        <v>1042</v>
      </c>
      <c r="B302" s="161"/>
    </row>
    <row r="303" ht="19.9" customHeight="1" spans="1:2">
      <c r="A303" s="67" t="s">
        <v>1043</v>
      </c>
      <c r="B303" s="161"/>
    </row>
    <row r="304" ht="19.9" customHeight="1" spans="1:2">
      <c r="A304" s="67" t="s">
        <v>1044</v>
      </c>
      <c r="B304" s="161"/>
    </row>
    <row r="305" ht="19.9" customHeight="1" spans="1:2">
      <c r="A305" s="67" t="s">
        <v>1045</v>
      </c>
      <c r="B305" s="161"/>
    </row>
    <row r="306" ht="19.9" customHeight="1" spans="1:2">
      <c r="A306" s="67" t="s">
        <v>1046</v>
      </c>
      <c r="B306" s="161">
        <v>10.16</v>
      </c>
    </row>
    <row r="307" ht="19.9" customHeight="1" spans="1:2">
      <c r="A307" s="67" t="s">
        <v>1047</v>
      </c>
      <c r="B307" s="161"/>
    </row>
    <row r="308" ht="19.9" customHeight="1" spans="1:2">
      <c r="A308" s="67" t="s">
        <v>1048</v>
      </c>
      <c r="B308" s="161"/>
    </row>
    <row r="309" ht="19.9" customHeight="1" spans="1:2">
      <c r="A309" s="67" t="s">
        <v>1049</v>
      </c>
      <c r="B309" s="161"/>
    </row>
    <row r="310" ht="19.9" customHeight="1" spans="1:2">
      <c r="A310" s="67" t="s">
        <v>1050</v>
      </c>
      <c r="B310" s="161"/>
    </row>
    <row r="311" ht="19.9" customHeight="1" spans="1:2">
      <c r="A311" s="67" t="s">
        <v>1051</v>
      </c>
      <c r="B311" s="161"/>
    </row>
    <row r="312" ht="19.9" customHeight="1" spans="1:2">
      <c r="A312" s="67" t="s">
        <v>1052</v>
      </c>
      <c r="B312" s="161"/>
    </row>
    <row r="313" ht="19.9" customHeight="1" spans="1:2">
      <c r="A313" s="67" t="s">
        <v>1053</v>
      </c>
      <c r="B313" s="161"/>
    </row>
    <row r="314" ht="19.9" customHeight="1" spans="1:2">
      <c r="A314" s="67" t="s">
        <v>1054</v>
      </c>
      <c r="B314" s="161"/>
    </row>
    <row r="315" ht="19.9" customHeight="1" spans="1:2">
      <c r="A315" s="67" t="s">
        <v>1055</v>
      </c>
      <c r="B315" s="161"/>
    </row>
    <row r="316" ht="19.9" customHeight="1" spans="1:2">
      <c r="A316" s="67" t="s">
        <v>1056</v>
      </c>
      <c r="B316" s="161"/>
    </row>
    <row r="317" ht="19.9" customHeight="1" spans="1:2">
      <c r="A317" s="67" t="s">
        <v>1057</v>
      </c>
      <c r="B317" s="161"/>
    </row>
    <row r="318" ht="19.9" customHeight="1" spans="1:2">
      <c r="A318" s="67" t="s">
        <v>1058</v>
      </c>
      <c r="B318" s="161"/>
    </row>
    <row r="319" ht="19.9" customHeight="1" spans="1:2">
      <c r="A319" s="67" t="s">
        <v>1059</v>
      </c>
      <c r="B319" s="161"/>
    </row>
    <row r="320" ht="19.9" customHeight="1" spans="1:2">
      <c r="A320" s="67" t="s">
        <v>83</v>
      </c>
      <c r="B320" s="161"/>
    </row>
    <row r="321" ht="19.9" customHeight="1" spans="1:2">
      <c r="A321" s="67" t="s">
        <v>1060</v>
      </c>
      <c r="B321" s="161"/>
    </row>
    <row r="322" ht="19.9" customHeight="1" spans="1:2">
      <c r="A322" s="67" t="s">
        <v>816</v>
      </c>
      <c r="B322" s="161"/>
    </row>
    <row r="323" ht="19.9" customHeight="1" spans="1:2">
      <c r="A323" s="67" t="s">
        <v>817</v>
      </c>
      <c r="B323" s="161"/>
    </row>
    <row r="324" ht="19.9" customHeight="1" spans="1:2">
      <c r="A324" s="67" t="s">
        <v>1061</v>
      </c>
      <c r="B324" s="161"/>
    </row>
    <row r="325" ht="19.9" customHeight="1" spans="1:2">
      <c r="A325" s="67" t="s">
        <v>1062</v>
      </c>
      <c r="B325" s="161"/>
    </row>
    <row r="326" ht="19.9" customHeight="1" spans="1:2">
      <c r="A326" s="67" t="s">
        <v>1063</v>
      </c>
      <c r="B326" s="161"/>
    </row>
    <row r="327" ht="19.9" customHeight="1" spans="1:2">
      <c r="A327" s="67" t="s">
        <v>1064</v>
      </c>
      <c r="B327" s="161"/>
    </row>
    <row r="328" ht="19.9" customHeight="1" spans="1:2">
      <c r="A328" s="67" t="s">
        <v>1065</v>
      </c>
      <c r="B328" s="161">
        <v>1.72</v>
      </c>
    </row>
    <row r="329" ht="19.9" customHeight="1" spans="1:2">
      <c r="A329" s="67" t="s">
        <v>1066</v>
      </c>
      <c r="B329" s="161"/>
    </row>
    <row r="330" ht="19.9" customHeight="1" spans="1:2">
      <c r="A330" s="67" t="s">
        <v>1067</v>
      </c>
      <c r="B330" s="161"/>
    </row>
    <row r="331" ht="19.9" customHeight="1" spans="1:2">
      <c r="A331" s="67" t="s">
        <v>1068</v>
      </c>
      <c r="B331" s="161"/>
    </row>
    <row r="332" ht="19.9" customHeight="1" spans="1:2">
      <c r="A332" s="67" t="s">
        <v>1069</v>
      </c>
      <c r="B332" s="161"/>
    </row>
    <row r="333" ht="19.9" customHeight="1" spans="1:2">
      <c r="A333" s="67" t="s">
        <v>1070</v>
      </c>
      <c r="B333" s="161">
        <v>100</v>
      </c>
    </row>
    <row r="334" ht="19.9" customHeight="1" spans="1:2">
      <c r="A334" s="67" t="s">
        <v>1071</v>
      </c>
      <c r="B334" s="161"/>
    </row>
    <row r="335" ht="19.9" customHeight="1" spans="1:2">
      <c r="A335" s="67" t="s">
        <v>1072</v>
      </c>
      <c r="B335" s="161"/>
    </row>
    <row r="336" ht="19.9" customHeight="1" spans="1:2">
      <c r="A336" s="67" t="s">
        <v>1073</v>
      </c>
      <c r="B336" s="161"/>
    </row>
    <row r="337" ht="19.9" customHeight="1" spans="1:2">
      <c r="A337" s="67" t="s">
        <v>1074</v>
      </c>
      <c r="B337" s="161"/>
    </row>
    <row r="338" ht="19.9" customHeight="1" spans="1:2">
      <c r="A338" s="67" t="s">
        <v>85</v>
      </c>
      <c r="B338" s="161"/>
    </row>
    <row r="339" ht="19.9" customHeight="1" spans="1:2">
      <c r="A339" s="67" t="s">
        <v>1075</v>
      </c>
      <c r="B339" s="161"/>
    </row>
    <row r="340" ht="19.9" customHeight="1" spans="1:2">
      <c r="A340" s="67" t="s">
        <v>816</v>
      </c>
      <c r="B340" s="161"/>
    </row>
    <row r="341" ht="19.9" customHeight="1" spans="1:2">
      <c r="A341" s="67" t="s">
        <v>821</v>
      </c>
      <c r="B341" s="161">
        <v>229.91</v>
      </c>
    </row>
    <row r="342" ht="19.9" customHeight="1" spans="1:2">
      <c r="A342" s="67" t="s">
        <v>1076</v>
      </c>
      <c r="B342" s="161"/>
    </row>
    <row r="343" ht="19.9" customHeight="1" spans="1:2">
      <c r="A343" s="67" t="s">
        <v>1077</v>
      </c>
      <c r="B343" s="161"/>
    </row>
    <row r="344" ht="19.9" customHeight="1" spans="1:2">
      <c r="A344" s="67" t="s">
        <v>1078</v>
      </c>
      <c r="B344" s="161"/>
    </row>
    <row r="345" ht="19.9" customHeight="1" spans="1:2">
      <c r="A345" s="67" t="s">
        <v>1079</v>
      </c>
      <c r="B345" s="161"/>
    </row>
    <row r="346" ht="19.9" customHeight="1" spans="1:2">
      <c r="A346" s="67" t="s">
        <v>1080</v>
      </c>
      <c r="B346" s="161"/>
    </row>
    <row r="347" ht="19.9" customHeight="1" spans="1:2">
      <c r="A347" s="67" t="s">
        <v>1081</v>
      </c>
      <c r="B347" s="161"/>
    </row>
    <row r="348" ht="19.9" customHeight="1" spans="1:2">
      <c r="A348" s="67" t="s">
        <v>1082</v>
      </c>
      <c r="B348" s="161"/>
    </row>
    <row r="349" ht="19.9" customHeight="1" spans="1:2">
      <c r="A349" s="67" t="s">
        <v>1083</v>
      </c>
      <c r="B349" s="161"/>
    </row>
    <row r="350" ht="19.9" customHeight="1" spans="1:2">
      <c r="A350" s="67" t="s">
        <v>1084</v>
      </c>
      <c r="B350" s="161">
        <v>250</v>
      </c>
    </row>
    <row r="351" ht="19.9" customHeight="1" spans="1:2">
      <c r="A351" s="67" t="s">
        <v>1085</v>
      </c>
      <c r="B351" s="161">
        <v>6.5</v>
      </c>
    </row>
    <row r="352" ht="19.9" customHeight="1" spans="1:2">
      <c r="A352" s="67" t="s">
        <v>1086</v>
      </c>
      <c r="B352" s="161"/>
    </row>
    <row r="353" ht="19.9" customHeight="1" spans="1:2">
      <c r="A353" s="67" t="s">
        <v>816</v>
      </c>
      <c r="B353" s="161"/>
    </row>
    <row r="354" ht="19.9" customHeight="1" spans="1:2">
      <c r="A354" s="67" t="s">
        <v>1087</v>
      </c>
      <c r="B354" s="161">
        <v>21.56</v>
      </c>
    </row>
    <row r="355" ht="19.9" customHeight="1" spans="1:2">
      <c r="A355" s="67" t="s">
        <v>1088</v>
      </c>
      <c r="B355" s="161"/>
    </row>
    <row r="356" ht="19.9" customHeight="1" spans="1:2">
      <c r="A356" s="67" t="s">
        <v>1089</v>
      </c>
      <c r="B356" s="161"/>
    </row>
    <row r="357" ht="19.9" customHeight="1" spans="1:2">
      <c r="A357" s="67" t="s">
        <v>1090</v>
      </c>
      <c r="B357" s="161"/>
    </row>
    <row r="358" ht="19.9" customHeight="1" spans="1:2">
      <c r="A358" s="67" t="s">
        <v>1091</v>
      </c>
      <c r="B358" s="161"/>
    </row>
    <row r="359" ht="19.9" customHeight="1" spans="1:2">
      <c r="A359" s="67" t="s">
        <v>1092</v>
      </c>
      <c r="B359" s="161"/>
    </row>
    <row r="360" ht="19.9" customHeight="1" spans="1:2">
      <c r="A360" s="67" t="s">
        <v>1093</v>
      </c>
      <c r="B360" s="161"/>
    </row>
    <row r="361" ht="19.9" customHeight="1" spans="1:2">
      <c r="A361" s="67" t="s">
        <v>1094</v>
      </c>
      <c r="B361" s="161"/>
    </row>
    <row r="362" ht="19.9" customHeight="1" spans="1:2">
      <c r="A362" s="67" t="s">
        <v>1095</v>
      </c>
      <c r="B362" s="161"/>
    </row>
    <row r="363" ht="19.9" customHeight="1" spans="1:2">
      <c r="A363" s="67" t="s">
        <v>816</v>
      </c>
      <c r="B363" s="161"/>
    </row>
    <row r="364" ht="19.9" customHeight="1" spans="1:2">
      <c r="A364" s="67" t="s">
        <v>817</v>
      </c>
      <c r="B364" s="161"/>
    </row>
    <row r="365" ht="19.9" customHeight="1" spans="1:2">
      <c r="A365" s="67" t="s">
        <v>1096</v>
      </c>
      <c r="B365" s="161">
        <v>55.87</v>
      </c>
    </row>
    <row r="366" ht="19.9" customHeight="1" spans="1:2">
      <c r="A366" s="67" t="s">
        <v>1097</v>
      </c>
      <c r="B366" s="161"/>
    </row>
    <row r="367" ht="19.9" customHeight="1" spans="1:2">
      <c r="A367" s="67" t="s">
        <v>1098</v>
      </c>
      <c r="B367" s="161"/>
    </row>
    <row r="368" ht="19.9" customHeight="1" spans="1:2">
      <c r="A368" s="67" t="s">
        <v>1099</v>
      </c>
      <c r="B368" s="161"/>
    </row>
    <row r="369" ht="19.9" customHeight="1" spans="1:2">
      <c r="A369" s="67" t="s">
        <v>1100</v>
      </c>
      <c r="B369" s="161"/>
    </row>
    <row r="370" ht="19.9" customHeight="1" spans="1:2">
      <c r="A370" s="67" t="s">
        <v>1101</v>
      </c>
      <c r="B370" s="161"/>
    </row>
    <row r="371" ht="19.9" customHeight="1" spans="1:2">
      <c r="A371" s="67" t="s">
        <v>1102</v>
      </c>
      <c r="B371" s="161"/>
    </row>
    <row r="372" ht="19.9" customHeight="1" spans="1:2">
      <c r="A372" s="67" t="s">
        <v>1103</v>
      </c>
      <c r="B372" s="161"/>
    </row>
    <row r="373" ht="19.9" customHeight="1" spans="1:2">
      <c r="A373" s="67" t="s">
        <v>1104</v>
      </c>
      <c r="B373" s="161"/>
    </row>
    <row r="374" ht="19.9" customHeight="1" spans="1:2">
      <c r="A374" s="67" t="s">
        <v>1105</v>
      </c>
      <c r="B374" s="161"/>
    </row>
    <row r="375" ht="19.9" customHeight="1" spans="1:2">
      <c r="A375" s="67" t="s">
        <v>1106</v>
      </c>
      <c r="B375" s="161"/>
    </row>
    <row r="376" ht="19.9" customHeight="1" spans="1:2">
      <c r="A376" s="67" t="s">
        <v>1107</v>
      </c>
      <c r="B376" s="161"/>
    </row>
    <row r="377" ht="19.9" customHeight="1" spans="1:2">
      <c r="A377" s="67" t="s">
        <v>1108</v>
      </c>
      <c r="B377" s="161"/>
    </row>
    <row r="378" ht="19.9" customHeight="1" spans="1:2">
      <c r="A378" s="67" t="s">
        <v>1109</v>
      </c>
      <c r="B378" s="161"/>
    </row>
    <row r="379" ht="19.9" customHeight="1" spans="1:2">
      <c r="A379" s="67" t="s">
        <v>1110</v>
      </c>
      <c r="B379" s="161"/>
    </row>
    <row r="380" ht="19.9" customHeight="1" spans="1:2">
      <c r="A380" s="67" t="s">
        <v>1111</v>
      </c>
      <c r="B380" s="161"/>
    </row>
    <row r="381" ht="19.9" customHeight="1" spans="1:2">
      <c r="A381" s="67" t="s">
        <v>919</v>
      </c>
      <c r="B381" s="161"/>
    </row>
    <row r="382" ht="19.9" customHeight="1" spans="1:2">
      <c r="A382" s="67" t="s">
        <v>1112</v>
      </c>
      <c r="B382" s="161"/>
    </row>
    <row r="383" ht="19.9" customHeight="1" spans="1:2">
      <c r="A383" s="67" t="s">
        <v>1113</v>
      </c>
      <c r="B383" s="161"/>
    </row>
    <row r="384" ht="19.9" customHeight="1" spans="1:2">
      <c r="A384" s="67" t="s">
        <v>1114</v>
      </c>
      <c r="B384" s="161"/>
    </row>
    <row r="385" ht="19.9" customHeight="1" spans="1:2">
      <c r="A385" s="67" t="s">
        <v>1115</v>
      </c>
      <c r="B385" s="161"/>
    </row>
    <row r="386" ht="19.9" customHeight="1" spans="1:2">
      <c r="A386" s="67" t="s">
        <v>1116</v>
      </c>
      <c r="B386" s="161">
        <v>0.18</v>
      </c>
    </row>
    <row r="387" ht="19.9" customHeight="1" spans="1:2">
      <c r="A387" s="67" t="s">
        <v>1117</v>
      </c>
      <c r="B387" s="161">
        <v>269.31</v>
      </c>
    </row>
    <row r="388" ht="19.9" customHeight="1" spans="1:2">
      <c r="A388" s="67" t="s">
        <v>1118</v>
      </c>
      <c r="B388" s="161">
        <v>5</v>
      </c>
    </row>
    <row r="389" ht="19.9" customHeight="1" spans="1:2">
      <c r="A389" s="67" t="s">
        <v>1119</v>
      </c>
      <c r="B389" s="161"/>
    </row>
    <row r="390" ht="19.9" customHeight="1" spans="1:2">
      <c r="A390" s="67" t="s">
        <v>1120</v>
      </c>
      <c r="B390" s="161"/>
    </row>
    <row r="391" ht="19.9" customHeight="1" spans="1:2">
      <c r="A391" s="67" t="s">
        <v>1121</v>
      </c>
      <c r="B391" s="161"/>
    </row>
    <row r="392" ht="19.9" customHeight="1" spans="1:2">
      <c r="A392" s="67" t="s">
        <v>87</v>
      </c>
      <c r="B392" s="161"/>
    </row>
    <row r="393" ht="19.9" customHeight="1" spans="1:2">
      <c r="A393" s="67" t="s">
        <v>1122</v>
      </c>
      <c r="B393" s="161"/>
    </row>
    <row r="394" ht="19.9" customHeight="1" spans="1:2">
      <c r="A394" s="67" t="s">
        <v>816</v>
      </c>
      <c r="B394" s="161"/>
    </row>
    <row r="395" ht="19.9" customHeight="1" spans="1:2">
      <c r="A395" s="67" t="s">
        <v>1123</v>
      </c>
      <c r="B395" s="161">
        <v>344.59</v>
      </c>
    </row>
    <row r="396" ht="19.9" customHeight="1" spans="1:2">
      <c r="A396" s="67" t="s">
        <v>1124</v>
      </c>
      <c r="B396" s="161"/>
    </row>
    <row r="397" ht="19.9" customHeight="1" spans="1:2">
      <c r="A397" s="67" t="s">
        <v>1125</v>
      </c>
      <c r="B397" s="161"/>
    </row>
    <row r="398" ht="19.9" customHeight="1" spans="1:2">
      <c r="A398" s="67" t="s">
        <v>1126</v>
      </c>
      <c r="B398" s="161"/>
    </row>
    <row r="399" ht="19.9" customHeight="1" spans="1:2">
      <c r="A399" s="67" t="s">
        <v>1127</v>
      </c>
      <c r="B399" s="161"/>
    </row>
    <row r="400" ht="19.9" customHeight="1" spans="1:2">
      <c r="A400" s="67" t="s">
        <v>1128</v>
      </c>
      <c r="B400" s="161"/>
    </row>
    <row r="401" ht="19.9" customHeight="1" spans="1:2">
      <c r="A401" s="67" t="s">
        <v>1129</v>
      </c>
      <c r="B401" s="161"/>
    </row>
    <row r="402" ht="19.9" customHeight="1" spans="1:2">
      <c r="A402" s="67" t="s">
        <v>1130</v>
      </c>
      <c r="B402" s="161"/>
    </row>
    <row r="403" ht="19.9" customHeight="1" spans="1:2">
      <c r="A403" s="67" t="s">
        <v>1131</v>
      </c>
      <c r="B403" s="161"/>
    </row>
    <row r="404" ht="19.9" customHeight="1" spans="1:2">
      <c r="A404" s="67" t="s">
        <v>1132</v>
      </c>
      <c r="B404" s="161"/>
    </row>
    <row r="405" ht="19.9" customHeight="1" spans="1:2">
      <c r="A405" s="67" t="s">
        <v>1133</v>
      </c>
      <c r="B405" s="161"/>
    </row>
    <row r="406" ht="19.9" customHeight="1" spans="1:2">
      <c r="A406" s="67" t="s">
        <v>1134</v>
      </c>
      <c r="B406" s="161"/>
    </row>
    <row r="407" ht="19.9" customHeight="1" spans="1:2">
      <c r="A407" s="67" t="s">
        <v>1135</v>
      </c>
      <c r="B407" s="161"/>
    </row>
    <row r="408" ht="19.9" customHeight="1" spans="1:2">
      <c r="A408" s="67" t="s">
        <v>1136</v>
      </c>
      <c r="B408" s="161"/>
    </row>
    <row r="409" ht="19.9" customHeight="1" spans="1:2">
      <c r="A409" s="67" t="s">
        <v>1137</v>
      </c>
      <c r="B409" s="161"/>
    </row>
    <row r="410" ht="19.9" customHeight="1" spans="1:2">
      <c r="A410" s="67" t="s">
        <v>1138</v>
      </c>
      <c r="B410" s="161"/>
    </row>
    <row r="411" ht="19.9" customHeight="1" spans="1:2">
      <c r="A411" s="67" t="s">
        <v>89</v>
      </c>
      <c r="B411" s="161"/>
    </row>
    <row r="412" ht="19.9" customHeight="1" spans="1:2">
      <c r="A412" s="67" t="s">
        <v>1139</v>
      </c>
      <c r="B412" s="161"/>
    </row>
    <row r="413" ht="19.9" customHeight="1" spans="1:2">
      <c r="A413" s="67" t="s">
        <v>817</v>
      </c>
      <c r="B413" s="161"/>
    </row>
    <row r="414" ht="19.9" customHeight="1" spans="1:2">
      <c r="A414" s="67" t="s">
        <v>990</v>
      </c>
      <c r="B414" s="161"/>
    </row>
    <row r="415" ht="19.9" customHeight="1" spans="1:2">
      <c r="A415" s="67" t="s">
        <v>1140</v>
      </c>
      <c r="B415" s="161"/>
    </row>
    <row r="416" ht="19.9" customHeight="1" spans="1:2">
      <c r="A416" s="67" t="s">
        <v>1141</v>
      </c>
      <c r="B416" s="161"/>
    </row>
    <row r="417" ht="19.9" customHeight="1" spans="1:2">
      <c r="A417" s="67" t="s">
        <v>1142</v>
      </c>
      <c r="B417" s="161"/>
    </row>
    <row r="418" ht="19.9" customHeight="1" spans="1:2">
      <c r="A418" s="67" t="s">
        <v>816</v>
      </c>
      <c r="B418" s="161"/>
    </row>
    <row r="419" ht="19.9" customHeight="1" spans="1:2">
      <c r="A419" s="67" t="s">
        <v>817</v>
      </c>
      <c r="B419" s="161"/>
    </row>
    <row r="420" ht="19.9" customHeight="1" spans="1:2">
      <c r="A420" s="67" t="s">
        <v>1143</v>
      </c>
      <c r="B420" s="161"/>
    </row>
    <row r="421" ht="19.9" customHeight="1" spans="1:2">
      <c r="A421" s="67" t="s">
        <v>1144</v>
      </c>
      <c r="B421" s="161"/>
    </row>
    <row r="422" ht="19.9" customHeight="1" spans="1:2">
      <c r="A422" s="67" t="s">
        <v>816</v>
      </c>
      <c r="B422" s="161"/>
    </row>
    <row r="423" ht="19.9" customHeight="1" spans="1:2">
      <c r="A423" s="67" t="s">
        <v>1145</v>
      </c>
      <c r="B423" s="161"/>
    </row>
    <row r="424" ht="19.9" customHeight="1" spans="1:2">
      <c r="A424" s="67" t="s">
        <v>1146</v>
      </c>
      <c r="B424" s="161"/>
    </row>
    <row r="425" ht="19.9" customHeight="1" spans="1:2">
      <c r="A425" s="67" t="s">
        <v>1147</v>
      </c>
      <c r="B425" s="161"/>
    </row>
    <row r="426" ht="19.9" customHeight="1" spans="1:2">
      <c r="A426" s="67" t="s">
        <v>1148</v>
      </c>
      <c r="B426" s="161"/>
    </row>
    <row r="427" ht="19.9" customHeight="1" spans="1:2">
      <c r="A427" s="67" t="s">
        <v>1149</v>
      </c>
      <c r="B427" s="161"/>
    </row>
    <row r="428" ht="19.9" customHeight="1" spans="1:2">
      <c r="A428" s="67" t="s">
        <v>1150</v>
      </c>
      <c r="B428" s="161"/>
    </row>
    <row r="429" ht="19.9" customHeight="1" spans="1:2">
      <c r="A429" s="67" t="s">
        <v>91</v>
      </c>
      <c r="B429" s="161"/>
    </row>
    <row r="430" ht="19.9" customHeight="1" spans="1:2">
      <c r="A430" s="67" t="s">
        <v>1151</v>
      </c>
      <c r="B430" s="161"/>
    </row>
    <row r="431" ht="19.9" customHeight="1" spans="1:2">
      <c r="A431" s="67" t="s">
        <v>816</v>
      </c>
      <c r="B431" s="161"/>
    </row>
    <row r="432" ht="19.9" customHeight="1" spans="1:2">
      <c r="A432" s="67" t="s">
        <v>817</v>
      </c>
      <c r="B432" s="161"/>
    </row>
    <row r="433" ht="19.9" customHeight="1" spans="1:2">
      <c r="A433" s="67" t="s">
        <v>821</v>
      </c>
      <c r="B433" s="161"/>
    </row>
    <row r="434" ht="19.9" customHeight="1" spans="1:2">
      <c r="A434" s="67" t="s">
        <v>1152</v>
      </c>
      <c r="B434" s="161"/>
    </row>
    <row r="435" ht="19.9" customHeight="1" spans="1:2">
      <c r="A435" s="67" t="s">
        <v>1153</v>
      </c>
      <c r="B435" s="161"/>
    </row>
    <row r="436" ht="19.9" customHeight="1" spans="1:2">
      <c r="A436" s="67" t="s">
        <v>1154</v>
      </c>
      <c r="B436" s="161"/>
    </row>
    <row r="437" ht="19.9" customHeight="1" spans="1:2">
      <c r="A437" s="67" t="s">
        <v>1155</v>
      </c>
      <c r="B437" s="161"/>
    </row>
    <row r="438" ht="19.9" customHeight="1" spans="1:2">
      <c r="A438" s="67" t="s">
        <v>1156</v>
      </c>
      <c r="B438" s="161"/>
    </row>
    <row r="439" ht="19.9" customHeight="1" spans="1:2">
      <c r="A439" s="67" t="s">
        <v>93</v>
      </c>
      <c r="B439" s="161"/>
    </row>
    <row r="440" ht="19.9" customHeight="1" spans="1:2">
      <c r="A440" s="67" t="s">
        <v>1157</v>
      </c>
      <c r="B440" s="161"/>
    </row>
    <row r="441" ht="19.9" customHeight="1" spans="1:2">
      <c r="A441" s="67" t="s">
        <v>817</v>
      </c>
      <c r="B441" s="161"/>
    </row>
    <row r="442" ht="19.9" customHeight="1" spans="1:2">
      <c r="A442" s="67" t="s">
        <v>797</v>
      </c>
      <c r="B442" s="161"/>
    </row>
    <row r="443" ht="19.9" customHeight="1" spans="1:2">
      <c r="A443" s="67" t="s">
        <v>1158</v>
      </c>
      <c r="B443" s="161"/>
    </row>
    <row r="444" ht="19.9" customHeight="1" spans="1:2">
      <c r="A444" s="67" t="s">
        <v>816</v>
      </c>
      <c r="B444" s="161"/>
    </row>
    <row r="445" ht="19.9" customHeight="1" spans="1:2">
      <c r="A445" s="67" t="s">
        <v>817</v>
      </c>
      <c r="B445" s="161"/>
    </row>
    <row r="446" ht="19.9" customHeight="1" spans="1:2">
      <c r="A446" s="67" t="s">
        <v>1159</v>
      </c>
      <c r="B446" s="161"/>
    </row>
    <row r="447" ht="19.9" customHeight="1" spans="1:2">
      <c r="A447" s="67" t="s">
        <v>1160</v>
      </c>
      <c r="B447" s="161"/>
    </row>
    <row r="448" ht="19.9" customHeight="1" spans="1:2">
      <c r="A448" s="67" t="s">
        <v>1161</v>
      </c>
      <c r="B448" s="161"/>
    </row>
    <row r="449" ht="19.9" customHeight="1" spans="1:2">
      <c r="A449" s="67" t="s">
        <v>1162</v>
      </c>
      <c r="B449" s="161"/>
    </row>
    <row r="450" ht="19.9" customHeight="1" spans="1:2">
      <c r="A450" s="67" t="s">
        <v>1163</v>
      </c>
      <c r="B450" s="161"/>
    </row>
    <row r="451" ht="19.9" customHeight="1" spans="1:2">
      <c r="A451" s="67" t="s">
        <v>821</v>
      </c>
      <c r="B451" s="161"/>
    </row>
    <row r="452" ht="19.9" customHeight="1" spans="1:2">
      <c r="A452" s="67" t="s">
        <v>1164</v>
      </c>
      <c r="B452" s="161"/>
    </row>
    <row r="453" ht="19.9" customHeight="1" spans="1:2">
      <c r="A453" s="67" t="s">
        <v>1165</v>
      </c>
      <c r="B453" s="161"/>
    </row>
    <row r="454" ht="19.9" customHeight="1" spans="1:2">
      <c r="A454" s="67" t="s">
        <v>1166</v>
      </c>
      <c r="B454" s="161"/>
    </row>
    <row r="455" ht="19.9" customHeight="1" spans="1:2">
      <c r="A455" s="67" t="s">
        <v>1167</v>
      </c>
      <c r="B455" s="161"/>
    </row>
    <row r="456" ht="19.9" customHeight="1" spans="1:2">
      <c r="A456" s="67" t="s">
        <v>1168</v>
      </c>
      <c r="B456" s="161"/>
    </row>
    <row r="457" ht="19.9" customHeight="1" spans="1:2">
      <c r="A457" s="67" t="s">
        <v>1169</v>
      </c>
      <c r="B457" s="161"/>
    </row>
    <row r="458" ht="19.9" customHeight="1" spans="1:2">
      <c r="A458" s="67" t="s">
        <v>97</v>
      </c>
      <c r="B458" s="161"/>
    </row>
    <row r="459" ht="19.9" customHeight="1" spans="1:2">
      <c r="A459" s="67" t="s">
        <v>1170</v>
      </c>
      <c r="B459" s="161"/>
    </row>
    <row r="460" ht="19.9" customHeight="1" spans="1:2">
      <c r="A460" s="67" t="s">
        <v>1171</v>
      </c>
      <c r="B460" s="161"/>
    </row>
    <row r="461" ht="19.9" customHeight="1" spans="1:2">
      <c r="A461" s="67" t="s">
        <v>1172</v>
      </c>
      <c r="B461" s="161"/>
    </row>
    <row r="462" ht="19.9" customHeight="1" spans="1:2">
      <c r="A462" s="67" t="s">
        <v>1173</v>
      </c>
      <c r="B462" s="161"/>
    </row>
    <row r="463" ht="19.9" customHeight="1" spans="1:2">
      <c r="A463" s="67" t="s">
        <v>1174</v>
      </c>
      <c r="B463" s="161"/>
    </row>
    <row r="464" ht="19.9" customHeight="1" spans="1:2">
      <c r="A464" s="67" t="s">
        <v>1175</v>
      </c>
      <c r="B464" s="161"/>
    </row>
    <row r="465" ht="19.9" customHeight="1" spans="1:2">
      <c r="A465" s="67" t="s">
        <v>1176</v>
      </c>
      <c r="B465" s="161"/>
    </row>
    <row r="466" ht="19.9" customHeight="1" spans="1:2">
      <c r="A466" s="67" t="s">
        <v>1177</v>
      </c>
      <c r="B466" s="161">
        <v>74.8</v>
      </c>
    </row>
    <row r="467" ht="19.9" customHeight="1" spans="1:2">
      <c r="A467" s="67" t="s">
        <v>99</v>
      </c>
      <c r="B467" s="161"/>
    </row>
    <row r="468" ht="19.9" customHeight="1" spans="1:2">
      <c r="A468" s="67" t="s">
        <v>1178</v>
      </c>
      <c r="B468" s="161"/>
    </row>
    <row r="469" ht="19.9" customHeight="1" spans="1:2">
      <c r="A469" s="67" t="s">
        <v>821</v>
      </c>
      <c r="B469" s="161"/>
    </row>
    <row r="470" ht="19.9" customHeight="1" spans="1:2">
      <c r="A470" s="67" t="s">
        <v>1179</v>
      </c>
      <c r="B470" s="161"/>
    </row>
    <row r="471" ht="19.9" customHeight="1" spans="1:2">
      <c r="A471" s="67" t="s">
        <v>1180</v>
      </c>
      <c r="B471" s="161"/>
    </row>
    <row r="472" ht="19.9" customHeight="1" spans="1:2">
      <c r="A472" s="67" t="s">
        <v>1181</v>
      </c>
      <c r="B472" s="161"/>
    </row>
    <row r="473" ht="19.9" customHeight="1" spans="1:2">
      <c r="A473" s="67" t="s">
        <v>799</v>
      </c>
      <c r="B473" s="161"/>
    </row>
    <row r="474" ht="19.9" customHeight="1" spans="1:2">
      <c r="A474" s="67" t="s">
        <v>1182</v>
      </c>
      <c r="B474" s="161"/>
    </row>
    <row r="475" ht="19.9" customHeight="1" spans="1:2">
      <c r="A475" s="67" t="s">
        <v>816</v>
      </c>
      <c r="B475" s="161"/>
    </row>
    <row r="476" ht="19.9" customHeight="1" spans="1:2">
      <c r="A476" s="67" t="s">
        <v>1183</v>
      </c>
      <c r="B476" s="161"/>
    </row>
    <row r="477" ht="19.9" customHeight="1" spans="1:2">
      <c r="A477" s="67" t="s">
        <v>1184</v>
      </c>
      <c r="B477" s="161"/>
    </row>
    <row r="478" ht="19.9" customHeight="1" spans="1:2">
      <c r="A478" s="67" t="s">
        <v>1185</v>
      </c>
      <c r="B478" s="161"/>
    </row>
    <row r="479" ht="19.9" customHeight="1" spans="1:2">
      <c r="A479" s="67" t="s">
        <v>1186</v>
      </c>
      <c r="B479" s="161"/>
    </row>
    <row r="480" ht="19.9" customHeight="1" spans="1:2">
      <c r="A480" s="67" t="s">
        <v>1187</v>
      </c>
      <c r="B480" s="161"/>
    </row>
    <row r="481" ht="19.9" customHeight="1" spans="1:2">
      <c r="A481" s="67" t="s">
        <v>816</v>
      </c>
      <c r="B481" s="161"/>
    </row>
    <row r="482" ht="19.9" customHeight="1" spans="1:2">
      <c r="A482" s="67" t="s">
        <v>817</v>
      </c>
      <c r="B482" s="161"/>
    </row>
    <row r="483" ht="19.9" customHeight="1" spans="1:2">
      <c r="A483" s="67" t="s">
        <v>821</v>
      </c>
      <c r="B483" s="161"/>
    </row>
    <row r="484" ht="19.9" customHeight="1" spans="1:2">
      <c r="A484" s="67" t="s">
        <v>1188</v>
      </c>
      <c r="B484" s="161"/>
    </row>
    <row r="485" ht="19.9" customHeight="1" spans="1:2">
      <c r="A485" s="67" t="s">
        <v>1189</v>
      </c>
      <c r="B485" s="161"/>
    </row>
    <row r="486" ht="19.9" customHeight="1" spans="1:2">
      <c r="A486" s="67" t="s">
        <v>800</v>
      </c>
      <c r="B486" s="161">
        <v>86</v>
      </c>
    </row>
    <row r="487" ht="19.9" customHeight="1" spans="1:2">
      <c r="A487" s="67" t="s">
        <v>802</v>
      </c>
      <c r="B487" s="161"/>
    </row>
    <row r="488" ht="19.9" customHeight="1" spans="1:2">
      <c r="A488" s="67" t="s">
        <v>1190</v>
      </c>
      <c r="B488" s="161">
        <v>60.4</v>
      </c>
    </row>
    <row r="489" ht="19.9" customHeight="1" spans="1:2">
      <c r="A489" s="67" t="s">
        <v>50</v>
      </c>
      <c r="B489" s="161"/>
    </row>
    <row r="490" ht="19.9" customHeight="1" spans="1:2">
      <c r="A490" s="67" t="s">
        <v>1191</v>
      </c>
      <c r="B490" s="161">
        <f>719.27-6.18-35</f>
        <v>678.09</v>
      </c>
    </row>
    <row r="491" ht="19.9" customHeight="1" spans="1:2">
      <c r="A491" s="67" t="s">
        <v>803</v>
      </c>
      <c r="B491" s="161"/>
    </row>
    <row r="492" ht="19.9" customHeight="1" spans="1:2">
      <c r="A492" s="67" t="s">
        <v>1192</v>
      </c>
      <c r="B492" s="161"/>
    </row>
    <row r="493" ht="19.9" customHeight="1" spans="1:2">
      <c r="A493" s="67" t="s">
        <v>1193</v>
      </c>
      <c r="B493" s="161"/>
    </row>
    <row r="494" ht="19.9" customHeight="1"/>
    <row r="495" ht="19.9" customHeight="1"/>
    <row r="496" ht="19.9" customHeight="1"/>
    <row r="497" ht="19.9" customHeight="1"/>
  </sheetData>
  <mergeCells count="4">
    <mergeCell ref="A1:B1"/>
    <mergeCell ref="A2:B2"/>
    <mergeCell ref="A3:B3"/>
    <mergeCell ref="A4:B4"/>
  </mergeCells>
  <printOptions horizontalCentered="1"/>
  <pageMargins left="0.15748031496063" right="0.15748031496063" top="0.66" bottom="0.69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7030A0"/>
    <pageSetUpPr fitToPage="1"/>
  </sheetPr>
  <dimension ref="A1:F30"/>
  <sheetViews>
    <sheetView showZeros="0" workbookViewId="0">
      <pane ySplit="7" topLeftCell="A17" activePane="bottomLeft" state="frozen"/>
      <selection/>
      <selection pane="bottomLeft" activeCell="D28" sqref="D28"/>
    </sheetView>
  </sheetViews>
  <sheetFormatPr defaultColWidth="9" defaultRowHeight="12.75" outlineLevelCol="5"/>
  <cols>
    <col min="1" max="1" width="32.875" style="132" customWidth="1"/>
    <col min="2" max="4" width="18.125" style="133" customWidth="1"/>
    <col min="5" max="5" width="13" style="133" customWidth="1"/>
    <col min="6" max="16384" width="9" style="132"/>
  </cols>
  <sheetData>
    <row r="1" ht="20.25" customHeight="1" spans="1:4">
      <c r="A1" s="3" t="s">
        <v>1194</v>
      </c>
      <c r="B1" s="3"/>
      <c r="C1" s="3"/>
      <c r="D1" s="3"/>
    </row>
    <row r="2" ht="29.25" customHeight="1" spans="1:4">
      <c r="A2" s="5" t="s">
        <v>1195</v>
      </c>
      <c r="B2" s="5"/>
      <c r="C2" s="5"/>
      <c r="D2" s="5"/>
    </row>
    <row r="3" ht="18" customHeight="1" spans="1:4">
      <c r="A3" s="134" t="s">
        <v>1196</v>
      </c>
      <c r="B3" s="134"/>
      <c r="C3" s="134"/>
      <c r="D3" s="134"/>
    </row>
    <row r="4" ht="21" customHeight="1" spans="1:4">
      <c r="A4" s="135"/>
      <c r="B4" s="135"/>
      <c r="C4" s="135"/>
      <c r="D4" s="136" t="s">
        <v>2</v>
      </c>
    </row>
    <row r="5" s="131" customFormat="1" ht="24" customHeight="1" spans="1:5">
      <c r="A5" s="137" t="s">
        <v>1197</v>
      </c>
      <c r="B5" s="138" t="s">
        <v>1198</v>
      </c>
      <c r="C5" s="138"/>
      <c r="D5" s="138"/>
      <c r="E5" s="144"/>
    </row>
    <row r="6" s="131" customFormat="1" ht="24" customHeight="1" spans="1:5">
      <c r="A6" s="137"/>
      <c r="B6" s="138" t="s">
        <v>788</v>
      </c>
      <c r="C6" s="138" t="s">
        <v>1199</v>
      </c>
      <c r="D6" s="138" t="s">
        <v>1200</v>
      </c>
      <c r="E6" s="144"/>
    </row>
    <row r="7" ht="24" customHeight="1" spans="1:4">
      <c r="A7" s="137" t="s">
        <v>63</v>
      </c>
      <c r="B7" s="139">
        <f>SUM(B8:B29)</f>
        <v>3771.96</v>
      </c>
      <c r="C7" s="139">
        <f>SUM(C8:C29)</f>
        <v>1554.18</v>
      </c>
      <c r="D7" s="139">
        <f>SUM(D8:D29)</f>
        <v>2217.78</v>
      </c>
    </row>
    <row r="8" ht="20.1" customHeight="1" spans="1:6">
      <c r="A8" s="67" t="s">
        <v>1201</v>
      </c>
      <c r="B8" s="140">
        <f>C8+D8</f>
        <v>1017.87</v>
      </c>
      <c r="C8" s="140">
        <v>651.87</v>
      </c>
      <c r="D8" s="140">
        <v>366</v>
      </c>
      <c r="F8" s="145"/>
    </row>
    <row r="9" ht="20.1" customHeight="1" spans="1:6">
      <c r="A9" s="67" t="s">
        <v>1202</v>
      </c>
      <c r="B9" s="140">
        <f t="shared" ref="B9:B29" si="0">C9+D9</f>
        <v>0</v>
      </c>
      <c r="C9" s="140"/>
      <c r="D9" s="140"/>
      <c r="F9" s="145"/>
    </row>
    <row r="10" ht="20.1" customHeight="1" spans="1:6">
      <c r="A10" s="67" t="s">
        <v>1203</v>
      </c>
      <c r="B10" s="140">
        <f t="shared" si="0"/>
        <v>0</v>
      </c>
      <c r="C10" s="140"/>
      <c r="D10" s="140"/>
      <c r="F10" s="145"/>
    </row>
    <row r="11" ht="20.1" customHeight="1" spans="1:6">
      <c r="A11" s="67" t="s">
        <v>1204</v>
      </c>
      <c r="B11" s="140">
        <f t="shared" si="0"/>
        <v>0</v>
      </c>
      <c r="C11" s="140"/>
      <c r="D11" s="140"/>
      <c r="F11" s="145"/>
    </row>
    <row r="12" ht="20.1" customHeight="1" spans="1:6">
      <c r="A12" s="67" t="s">
        <v>1205</v>
      </c>
      <c r="B12" s="140">
        <f t="shared" si="0"/>
        <v>0</v>
      </c>
      <c r="C12" s="140"/>
      <c r="D12" s="140"/>
      <c r="F12" s="145"/>
    </row>
    <row r="13" ht="20.1" customHeight="1" spans="1:6">
      <c r="A13" s="67" t="s">
        <v>1206</v>
      </c>
      <c r="B13" s="140">
        <f t="shared" si="0"/>
        <v>105.09</v>
      </c>
      <c r="C13" s="140">
        <v>105.09</v>
      </c>
      <c r="D13" s="140"/>
      <c r="F13" s="145"/>
    </row>
    <row r="14" ht="20.1" customHeight="1" spans="1:6">
      <c r="A14" s="67" t="s">
        <v>1207</v>
      </c>
      <c r="B14" s="140">
        <f t="shared" si="0"/>
        <v>309.33</v>
      </c>
      <c r="C14" s="140">
        <v>269.53</v>
      </c>
      <c r="D14" s="140">
        <v>39.8</v>
      </c>
      <c r="F14" s="145"/>
    </row>
    <row r="15" ht="20.1" customHeight="1" spans="1:6">
      <c r="A15" s="67" t="s">
        <v>1208</v>
      </c>
      <c r="B15" s="140">
        <f t="shared" si="0"/>
        <v>145.55</v>
      </c>
      <c r="C15" s="140">
        <v>145.55</v>
      </c>
      <c r="D15" s="140"/>
      <c r="F15" s="145"/>
    </row>
    <row r="16" ht="20.1" customHeight="1" spans="1:6">
      <c r="A16" s="67" t="s">
        <v>1209</v>
      </c>
      <c r="B16" s="140">
        <f t="shared" si="0"/>
        <v>10.16</v>
      </c>
      <c r="C16" s="140"/>
      <c r="D16" s="140">
        <v>10.16</v>
      </c>
      <c r="F16" s="145"/>
    </row>
    <row r="17" ht="20.1" customHeight="1" spans="1:6">
      <c r="A17" s="67" t="s">
        <v>1210</v>
      </c>
      <c r="B17" s="140">
        <f t="shared" si="0"/>
        <v>101.72</v>
      </c>
      <c r="C17" s="140"/>
      <c r="D17" s="140">
        <v>101.72</v>
      </c>
      <c r="F17" s="145"/>
    </row>
    <row r="18" ht="20.1" customHeight="1" spans="1:6">
      <c r="A18" s="67" t="s">
        <v>1211</v>
      </c>
      <c r="B18" s="140">
        <f t="shared" si="0"/>
        <v>838.33</v>
      </c>
      <c r="C18" s="140">
        <v>307.34</v>
      </c>
      <c r="D18" s="140">
        <v>530.99</v>
      </c>
      <c r="F18" s="145"/>
    </row>
    <row r="19" ht="20.1" customHeight="1" spans="1:6">
      <c r="A19" s="67" t="s">
        <v>1212</v>
      </c>
      <c r="B19" s="140">
        <f t="shared" si="0"/>
        <v>344.59</v>
      </c>
      <c r="C19" s="140"/>
      <c r="D19" s="140">
        <v>344.59</v>
      </c>
      <c r="F19" s="145"/>
    </row>
    <row r="20" ht="20.1" customHeight="1" spans="1:6">
      <c r="A20" s="67" t="s">
        <v>1213</v>
      </c>
      <c r="B20" s="140">
        <f t="shared" si="0"/>
        <v>0</v>
      </c>
      <c r="C20" s="140"/>
      <c r="D20" s="140"/>
      <c r="F20" s="145"/>
    </row>
    <row r="21" ht="20.1" customHeight="1" spans="1:6">
      <c r="A21" s="67" t="s">
        <v>1214</v>
      </c>
      <c r="B21" s="140">
        <f t="shared" si="0"/>
        <v>0</v>
      </c>
      <c r="C21" s="140"/>
      <c r="D21" s="140"/>
      <c r="F21" s="145"/>
    </row>
    <row r="22" ht="20.1" customHeight="1" spans="1:6">
      <c r="A22" s="67" t="s">
        <v>1215</v>
      </c>
      <c r="B22" s="140">
        <f t="shared" si="0"/>
        <v>0</v>
      </c>
      <c r="C22" s="140"/>
      <c r="D22" s="140"/>
      <c r="F22" s="145"/>
    </row>
    <row r="23" ht="20.1" customHeight="1" spans="1:6">
      <c r="A23" s="67" t="s">
        <v>1216</v>
      </c>
      <c r="B23" s="140">
        <f t="shared" si="0"/>
        <v>0</v>
      </c>
      <c r="C23" s="140"/>
      <c r="D23" s="140"/>
      <c r="F23" s="145"/>
    </row>
    <row r="24" ht="20.1" customHeight="1" spans="1:6">
      <c r="A24" s="67" t="s">
        <v>1217</v>
      </c>
      <c r="B24" s="140">
        <f t="shared" si="0"/>
        <v>74.8</v>
      </c>
      <c r="C24" s="140">
        <v>74.8</v>
      </c>
      <c r="D24" s="140"/>
      <c r="F24" s="145"/>
    </row>
    <row r="25" ht="20.1" customHeight="1" spans="1:6">
      <c r="A25" s="67" t="s">
        <v>1218</v>
      </c>
      <c r="B25" s="140">
        <f t="shared" si="0"/>
        <v>0</v>
      </c>
      <c r="C25" s="140"/>
      <c r="D25" s="140"/>
      <c r="F25" s="145"/>
    </row>
    <row r="26" ht="20.1" customHeight="1" spans="1:6">
      <c r="A26" s="67" t="s">
        <v>1219</v>
      </c>
      <c r="B26" s="140">
        <f t="shared" si="0"/>
        <v>0</v>
      </c>
      <c r="C26" s="140"/>
      <c r="D26" s="140"/>
      <c r="F26" s="145"/>
    </row>
    <row r="27" ht="20.1" customHeight="1" spans="1:6">
      <c r="A27" s="67" t="s">
        <v>1220</v>
      </c>
      <c r="B27" s="140">
        <f t="shared" si="0"/>
        <v>86</v>
      </c>
      <c r="C27" s="141"/>
      <c r="D27" s="140">
        <v>86</v>
      </c>
      <c r="F27" s="145"/>
    </row>
    <row r="28" ht="20.1" customHeight="1" spans="1:6">
      <c r="A28" s="67" t="s">
        <v>1221</v>
      </c>
      <c r="B28" s="140">
        <f t="shared" si="0"/>
        <v>738.52</v>
      </c>
      <c r="C28" s="140"/>
      <c r="D28" s="140">
        <f>773.52-35</f>
        <v>738.52</v>
      </c>
      <c r="F28" s="145"/>
    </row>
    <row r="29" ht="20.1" customHeight="1" spans="1:6">
      <c r="A29" s="67" t="s">
        <v>1222</v>
      </c>
      <c r="B29" s="140">
        <f t="shared" si="0"/>
        <v>0</v>
      </c>
      <c r="C29" s="141"/>
      <c r="D29" s="140"/>
      <c r="F29" s="145"/>
    </row>
    <row r="30" ht="52.5" customHeight="1" spans="1:6">
      <c r="A30" s="142" t="s">
        <v>1223</v>
      </c>
      <c r="B30" s="143"/>
      <c r="C30" s="143"/>
      <c r="D30" s="143"/>
      <c r="F30" s="145"/>
    </row>
  </sheetData>
  <mergeCells count="7">
    <mergeCell ref="A1:D1"/>
    <mergeCell ref="A2:D2"/>
    <mergeCell ref="A3:D3"/>
    <mergeCell ref="A4:C4"/>
    <mergeCell ref="B5:D5"/>
    <mergeCell ref="A30:D30"/>
    <mergeCell ref="A5:A6"/>
  </mergeCells>
  <printOptions horizontalCentered="1"/>
  <pageMargins left="0.15748031496063" right="0.15748031496063" top="0.71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7030A0"/>
    <pageSetUpPr fitToPage="1"/>
  </sheetPr>
  <dimension ref="A1:D34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21.5" defaultRowHeight="21.95" customHeight="1" outlineLevelCol="3"/>
  <cols>
    <col min="1" max="1" width="50.625" style="117" customWidth="1"/>
    <col min="2" max="2" width="25.625" style="117" customWidth="1"/>
    <col min="3" max="3" width="12.625" style="117" customWidth="1"/>
    <col min="4" max="16384" width="21.5" style="117"/>
  </cols>
  <sheetData>
    <row r="1" ht="23.25" customHeight="1" spans="1:2">
      <c r="A1" s="3" t="s">
        <v>1224</v>
      </c>
      <c r="B1" s="3"/>
    </row>
    <row r="2" s="116" customFormat="1" ht="30.75" customHeight="1" spans="1:2">
      <c r="A2" s="5" t="s">
        <v>1225</v>
      </c>
      <c r="B2" s="5"/>
    </row>
    <row r="3" s="116" customFormat="1" ht="21" customHeight="1" spans="1:2">
      <c r="A3" s="118" t="s">
        <v>1226</v>
      </c>
      <c r="B3" s="118"/>
    </row>
    <row r="4" customHeight="1" spans="1:2">
      <c r="A4" s="119"/>
      <c r="B4" s="120" t="s">
        <v>2</v>
      </c>
    </row>
    <row r="5" ht="24" customHeight="1" spans="1:2">
      <c r="A5" s="121" t="s">
        <v>1227</v>
      </c>
      <c r="B5" s="106" t="s">
        <v>1228</v>
      </c>
    </row>
    <row r="6" ht="24" customHeight="1" spans="1:4">
      <c r="A6" s="122" t="s">
        <v>1229</v>
      </c>
      <c r="B6" s="123">
        <f>B7+B12+B24+B29+B22+B27</f>
        <v>1554.18</v>
      </c>
      <c r="C6" s="124"/>
      <c r="D6" s="125"/>
    </row>
    <row r="7" ht="20.1" customHeight="1" spans="1:4">
      <c r="A7" s="126" t="s">
        <v>1230</v>
      </c>
      <c r="B7" s="127">
        <f>SUM(B8:B11)</f>
        <v>778.16</v>
      </c>
      <c r="C7" s="124"/>
      <c r="D7" s="125"/>
    </row>
    <row r="8" ht="20.1" customHeight="1" spans="1:4">
      <c r="A8" s="128" t="s">
        <v>1231</v>
      </c>
      <c r="B8" s="129">
        <v>360</v>
      </c>
      <c r="C8" s="124"/>
      <c r="D8" s="125"/>
    </row>
    <row r="9" ht="20.1" customHeight="1" spans="1:4">
      <c r="A9" s="128" t="s">
        <v>1232</v>
      </c>
      <c r="B9" s="129">
        <v>269.36</v>
      </c>
      <c r="C9" s="124"/>
      <c r="D9" s="125"/>
    </row>
    <row r="10" ht="20.1" customHeight="1" spans="1:4">
      <c r="A10" s="128" t="s">
        <v>1177</v>
      </c>
      <c r="B10" s="129">
        <v>74.8</v>
      </c>
      <c r="C10" s="124"/>
      <c r="D10" s="125"/>
    </row>
    <row r="11" ht="20.1" customHeight="1" spans="1:4">
      <c r="A11" s="128" t="s">
        <v>1233</v>
      </c>
      <c r="B11" s="129">
        <v>74</v>
      </c>
      <c r="C11" s="124"/>
      <c r="D11" s="125"/>
    </row>
    <row r="12" ht="20.1" customHeight="1" spans="1:4">
      <c r="A12" s="126" t="s">
        <v>1234</v>
      </c>
      <c r="B12" s="127">
        <f>SUM(B13:B21)</f>
        <v>239.02</v>
      </c>
      <c r="C12" s="124"/>
      <c r="D12" s="125"/>
    </row>
    <row r="13" ht="20.1" customHeight="1" spans="1:4">
      <c r="A13" s="128" t="s">
        <v>1235</v>
      </c>
      <c r="B13" s="129">
        <v>176.02</v>
      </c>
      <c r="C13" s="124"/>
      <c r="D13" s="125"/>
    </row>
    <row r="14" ht="20.1" customHeight="1" spans="1:4">
      <c r="A14" s="128" t="s">
        <v>1236</v>
      </c>
      <c r="B14" s="129">
        <v>10</v>
      </c>
      <c r="C14" s="124"/>
      <c r="D14" s="125"/>
    </row>
    <row r="15" ht="20.1" customHeight="1" spans="1:4">
      <c r="A15" s="128" t="s">
        <v>1237</v>
      </c>
      <c r="B15" s="129">
        <v>9</v>
      </c>
      <c r="C15" s="124"/>
      <c r="D15" s="125"/>
    </row>
    <row r="16" ht="20.1" customHeight="1" spans="1:4">
      <c r="A16" s="128" t="s">
        <v>1238</v>
      </c>
      <c r="B16" s="129"/>
      <c r="C16" s="124"/>
      <c r="D16" s="125"/>
    </row>
    <row r="17" ht="20.1" customHeight="1" spans="1:4">
      <c r="A17" s="128" t="s">
        <v>1239</v>
      </c>
      <c r="B17" s="129">
        <v>5</v>
      </c>
      <c r="C17" s="124"/>
      <c r="D17" s="125"/>
    </row>
    <row r="18" ht="20.1" customHeight="1" spans="1:4">
      <c r="A18" s="128" t="s">
        <v>1240</v>
      </c>
      <c r="B18" s="129">
        <v>18</v>
      </c>
      <c r="C18" s="124"/>
      <c r="D18" s="125"/>
    </row>
    <row r="19" ht="20.1" customHeight="1" spans="1:4">
      <c r="A19" s="128" t="s">
        <v>1241</v>
      </c>
      <c r="B19" s="129">
        <v>11</v>
      </c>
      <c r="C19" s="124"/>
      <c r="D19" s="125"/>
    </row>
    <row r="20" ht="20.1" customHeight="1" spans="1:4">
      <c r="A20" s="128" t="s">
        <v>1242</v>
      </c>
      <c r="B20" s="129"/>
      <c r="C20" s="124"/>
      <c r="D20" s="125"/>
    </row>
    <row r="21" ht="20.1" customHeight="1" spans="1:4">
      <c r="A21" s="128" t="s">
        <v>1243</v>
      </c>
      <c r="B21" s="129">
        <v>10</v>
      </c>
      <c r="C21" s="124"/>
      <c r="D21" s="125"/>
    </row>
    <row r="22" ht="20.1" customHeight="1" spans="1:4">
      <c r="A22" s="126" t="s">
        <v>1244</v>
      </c>
      <c r="B22" s="129">
        <f>SUM(B23)</f>
        <v>20</v>
      </c>
      <c r="C22" s="124"/>
      <c r="D22" s="125"/>
    </row>
    <row r="23" ht="20.1" customHeight="1" spans="1:4">
      <c r="A23" s="128" t="s">
        <v>1245</v>
      </c>
      <c r="B23" s="129">
        <v>20</v>
      </c>
      <c r="C23" s="124"/>
      <c r="D23" s="125"/>
    </row>
    <row r="24" ht="20.1" customHeight="1" spans="1:4">
      <c r="A24" s="126" t="s">
        <v>1246</v>
      </c>
      <c r="B24" s="127">
        <f>SUM(B25:B26)</f>
        <v>456</v>
      </c>
      <c r="C24" s="124"/>
      <c r="D24" s="125"/>
    </row>
    <row r="25" ht="20.1" customHeight="1" spans="1:4">
      <c r="A25" s="128" t="s">
        <v>1247</v>
      </c>
      <c r="B25" s="129">
        <v>456</v>
      </c>
      <c r="C25" s="124"/>
      <c r="D25" s="125"/>
    </row>
    <row r="26" ht="20.1" customHeight="1" spans="1:4">
      <c r="A26" s="128" t="s">
        <v>1248</v>
      </c>
      <c r="B26" s="129"/>
      <c r="C26" s="124"/>
      <c r="D26" s="125"/>
    </row>
    <row r="27" ht="20.1" customHeight="1" spans="1:4">
      <c r="A27" s="126" t="s">
        <v>1249</v>
      </c>
      <c r="B27" s="129"/>
      <c r="C27" s="124"/>
      <c r="D27" s="125"/>
    </row>
    <row r="28" ht="20.1" customHeight="1" spans="1:4">
      <c r="A28" s="128" t="s">
        <v>1250</v>
      </c>
      <c r="B28" s="129"/>
      <c r="C28" s="124"/>
      <c r="D28" s="125"/>
    </row>
    <row r="29" ht="20.1" customHeight="1" spans="1:4">
      <c r="A29" s="128" t="s">
        <v>1251</v>
      </c>
      <c r="B29" s="129">
        <f>SUM(B30:B32)</f>
        <v>61</v>
      </c>
      <c r="C29" s="124"/>
      <c r="D29" s="125"/>
    </row>
    <row r="30" ht="20.1" customHeight="1" spans="1:4">
      <c r="A30" s="128" t="s">
        <v>1252</v>
      </c>
      <c r="B30" s="129">
        <v>61</v>
      </c>
      <c r="C30" s="124"/>
      <c r="D30" s="125"/>
    </row>
    <row r="31" ht="20.1" customHeight="1" spans="1:4">
      <c r="A31" s="128" t="s">
        <v>1253</v>
      </c>
      <c r="B31" s="129"/>
      <c r="C31" s="124"/>
      <c r="D31" s="125"/>
    </row>
    <row r="32" ht="20.1" customHeight="1" spans="1:4">
      <c r="A32" s="128" t="s">
        <v>1254</v>
      </c>
      <c r="B32" s="129"/>
      <c r="C32" s="124"/>
      <c r="D32" s="125"/>
    </row>
    <row r="33" ht="66" customHeight="1" spans="1:4">
      <c r="A33" s="130" t="s">
        <v>1255</v>
      </c>
      <c r="B33" s="130"/>
      <c r="D33" s="125"/>
    </row>
    <row r="34" ht="24.6" customHeight="1"/>
  </sheetData>
  <mergeCells count="4">
    <mergeCell ref="A1:B1"/>
    <mergeCell ref="A2:B2"/>
    <mergeCell ref="A3:B3"/>
    <mergeCell ref="A33:B33"/>
  </mergeCells>
  <printOptions horizontalCentered="1"/>
  <pageMargins left="0.15748031496063" right="0.15748031496063" top="0.64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7030A0"/>
    <pageSetUpPr fitToPage="1"/>
  </sheetPr>
  <dimension ref="A1:E102"/>
  <sheetViews>
    <sheetView showZeros="0" workbookViewId="0">
      <pane ySplit="5" topLeftCell="A6" activePane="bottomLeft" state="frozen"/>
      <selection/>
      <selection pane="bottomLeft" activeCell="B12" sqref="B12"/>
    </sheetView>
  </sheetViews>
  <sheetFormatPr defaultColWidth="9" defaultRowHeight="15.75" outlineLevelCol="4"/>
  <cols>
    <col min="1" max="1" width="36" style="104" customWidth="1"/>
    <col min="2" max="2" width="13.625" style="104" customWidth="1"/>
    <col min="3" max="3" width="34" style="105" customWidth="1"/>
    <col min="4" max="4" width="14.25" style="105" customWidth="1"/>
    <col min="5" max="16384" width="9" style="105"/>
  </cols>
  <sheetData>
    <row r="1" ht="20.25" customHeight="1" spans="1:4">
      <c r="A1" s="3" t="s">
        <v>1256</v>
      </c>
      <c r="B1" s="3"/>
      <c r="C1" s="3"/>
      <c r="D1" s="3"/>
    </row>
    <row r="2" ht="24" spans="1:4">
      <c r="A2" s="5" t="s">
        <v>1257</v>
      </c>
      <c r="B2" s="5"/>
      <c r="C2" s="5"/>
      <c r="D2" s="5"/>
    </row>
    <row r="3" ht="20.25" customHeight="1" spans="1:4">
      <c r="A3" s="55"/>
      <c r="B3" s="55"/>
      <c r="D3" s="8" t="s">
        <v>2</v>
      </c>
    </row>
    <row r="4" ht="24" customHeight="1" spans="1:4">
      <c r="A4" s="106" t="s">
        <v>597</v>
      </c>
      <c r="B4" s="106" t="s">
        <v>648</v>
      </c>
      <c r="C4" s="106" t="s">
        <v>133</v>
      </c>
      <c r="D4" s="106" t="s">
        <v>648</v>
      </c>
    </row>
    <row r="5" ht="20.1" customHeight="1" spans="1:4">
      <c r="A5" s="107" t="s">
        <v>598</v>
      </c>
      <c r="B5" s="108">
        <f>B6+B18</f>
        <v>2283.4</v>
      </c>
      <c r="C5" s="107" t="s">
        <v>599</v>
      </c>
      <c r="D5" s="109"/>
    </row>
    <row r="6" ht="20.1" customHeight="1" spans="1:4">
      <c r="A6" s="18" t="s">
        <v>600</v>
      </c>
      <c r="B6" s="110">
        <f>SUM(B7:B15)</f>
        <v>2283.4</v>
      </c>
      <c r="C6" s="18" t="s">
        <v>601</v>
      </c>
      <c r="D6" s="86"/>
    </row>
    <row r="7" ht="20.1" customHeight="1" spans="1:4">
      <c r="A7" s="18" t="s">
        <v>1258</v>
      </c>
      <c r="B7" s="110">
        <v>1560.1</v>
      </c>
      <c r="C7" s="111" t="s">
        <v>1259</v>
      </c>
      <c r="D7" s="86"/>
    </row>
    <row r="8" ht="20.1" customHeight="1" spans="1:4">
      <c r="A8" s="18" t="s">
        <v>604</v>
      </c>
      <c r="B8" s="110"/>
      <c r="C8" s="111" t="s">
        <v>1260</v>
      </c>
      <c r="D8" s="86"/>
    </row>
    <row r="9" ht="20.1" customHeight="1" spans="1:4">
      <c r="A9" s="18" t="s">
        <v>606</v>
      </c>
      <c r="B9" s="110"/>
      <c r="C9" s="111" t="s">
        <v>1261</v>
      </c>
      <c r="D9" s="86"/>
    </row>
    <row r="10" ht="20.1" customHeight="1" spans="1:4">
      <c r="A10" s="18" t="s">
        <v>608</v>
      </c>
      <c r="B10" s="110"/>
      <c r="C10" s="111" t="s">
        <v>1262</v>
      </c>
      <c r="D10" s="86"/>
    </row>
    <row r="11" ht="20.1" customHeight="1" spans="1:4">
      <c r="A11" s="18" t="s">
        <v>612</v>
      </c>
      <c r="B11" s="110"/>
      <c r="C11" s="111"/>
      <c r="D11" s="86"/>
    </row>
    <row r="12" ht="20.1" customHeight="1" spans="1:4">
      <c r="A12" s="18" t="s">
        <v>614</v>
      </c>
      <c r="B12" s="110"/>
      <c r="C12" s="111"/>
      <c r="D12" s="86"/>
    </row>
    <row r="13" ht="20.1" customHeight="1" spans="1:4">
      <c r="A13" s="18" t="s">
        <v>618</v>
      </c>
      <c r="B13" s="110"/>
      <c r="C13" s="111"/>
      <c r="D13" s="86"/>
    </row>
    <row r="14" ht="20.1" customHeight="1" spans="1:4">
      <c r="A14" s="18" t="s">
        <v>620</v>
      </c>
      <c r="B14" s="110"/>
      <c r="C14" s="111"/>
      <c r="D14" s="86"/>
    </row>
    <row r="15" ht="20.1" customHeight="1" spans="1:4">
      <c r="A15" s="18" t="s">
        <v>622</v>
      </c>
      <c r="B15" s="110">
        <v>723.3</v>
      </c>
      <c r="C15" s="111"/>
      <c r="D15" s="86"/>
    </row>
    <row r="16" ht="20.1" customHeight="1" spans="1:4">
      <c r="A16" s="18" t="s">
        <v>624</v>
      </c>
      <c r="B16" s="110"/>
      <c r="C16" s="112"/>
      <c r="D16" s="112"/>
    </row>
    <row r="17" ht="20.1" customHeight="1" spans="1:4">
      <c r="A17" s="113" t="s">
        <v>1263</v>
      </c>
      <c r="B17" s="110"/>
      <c r="C17" s="112"/>
      <c r="D17" s="112"/>
    </row>
    <row r="18" ht="20.1" customHeight="1" spans="1:4">
      <c r="A18" s="18" t="s">
        <v>627</v>
      </c>
      <c r="B18" s="110"/>
      <c r="C18" s="18" t="s">
        <v>628</v>
      </c>
      <c r="D18" s="86"/>
    </row>
    <row r="19" ht="20.1" customHeight="1" spans="1:4">
      <c r="A19" s="18" t="s">
        <v>629</v>
      </c>
      <c r="B19" s="110"/>
      <c r="C19" s="111" t="s">
        <v>1264</v>
      </c>
      <c r="D19" s="86"/>
    </row>
    <row r="20" ht="20.1" customHeight="1" spans="1:4">
      <c r="A20" s="18" t="s">
        <v>623</v>
      </c>
      <c r="B20" s="110"/>
      <c r="C20" s="111" t="s">
        <v>1210</v>
      </c>
      <c r="D20" s="86"/>
    </row>
    <row r="21" ht="20.1" customHeight="1" spans="1:4">
      <c r="A21" s="18" t="s">
        <v>624</v>
      </c>
      <c r="B21" s="110"/>
      <c r="C21" s="111" t="s">
        <v>1211</v>
      </c>
      <c r="D21" s="86"/>
    </row>
    <row r="22" ht="20.1" customHeight="1" spans="1:4">
      <c r="A22" s="18" t="s">
        <v>632</v>
      </c>
      <c r="B22" s="110"/>
      <c r="C22" s="111" t="s">
        <v>1212</v>
      </c>
      <c r="D22" s="86"/>
    </row>
    <row r="23" ht="20.1" customHeight="1" spans="1:4">
      <c r="A23" s="18" t="s">
        <v>1265</v>
      </c>
      <c r="B23" s="110"/>
      <c r="C23" s="111"/>
      <c r="D23" s="86"/>
    </row>
    <row r="24" ht="20.1" customHeight="1" spans="1:4">
      <c r="A24" s="18" t="s">
        <v>634</v>
      </c>
      <c r="B24" s="110"/>
      <c r="C24" s="112"/>
      <c r="D24" s="112"/>
    </row>
    <row r="25" ht="20.1" customHeight="1" spans="1:4">
      <c r="A25" s="18" t="s">
        <v>1266</v>
      </c>
      <c r="B25" s="110"/>
      <c r="C25" s="112"/>
      <c r="D25" s="112"/>
    </row>
    <row r="26" ht="20.1" customHeight="1" spans="1:4">
      <c r="A26" s="18" t="s">
        <v>635</v>
      </c>
      <c r="B26" s="110"/>
      <c r="C26" s="111"/>
      <c r="D26" s="86"/>
    </row>
    <row r="27" ht="20.1" customHeight="1" spans="1:4">
      <c r="A27" s="18" t="s">
        <v>637</v>
      </c>
      <c r="B27" s="110"/>
      <c r="C27" s="112"/>
      <c r="D27" s="112"/>
    </row>
    <row r="28" ht="20.1" customHeight="1" spans="1:4">
      <c r="A28" s="18" t="s">
        <v>638</v>
      </c>
      <c r="B28" s="110"/>
      <c r="C28" s="111"/>
      <c r="D28" s="86"/>
    </row>
    <row r="29" ht="20.1" customHeight="1" spans="1:4">
      <c r="A29" s="18" t="s">
        <v>639</v>
      </c>
      <c r="B29" s="110"/>
      <c r="C29" s="111"/>
      <c r="D29" s="86"/>
    </row>
    <row r="30" ht="20.1" customHeight="1" spans="1:4">
      <c r="A30" s="18" t="s">
        <v>640</v>
      </c>
      <c r="B30" s="110"/>
      <c r="C30" s="111"/>
      <c r="D30" s="86"/>
    </row>
    <row r="31" ht="20.1" customHeight="1" spans="1:4">
      <c r="A31" s="18" t="s">
        <v>642</v>
      </c>
      <c r="B31" s="110"/>
      <c r="C31" s="111"/>
      <c r="D31" s="86"/>
    </row>
    <row r="32" ht="20.1" customHeight="1" spans="1:4">
      <c r="A32" s="18" t="s">
        <v>1267</v>
      </c>
      <c r="B32" s="110"/>
      <c r="C32" s="112"/>
      <c r="D32" s="112"/>
    </row>
    <row r="33" ht="20.1" customHeight="1" spans="1:4">
      <c r="A33" s="114" t="s">
        <v>1268</v>
      </c>
      <c r="B33" s="114"/>
      <c r="C33" s="114"/>
      <c r="D33" s="114"/>
    </row>
    <row r="34" ht="20.1" customHeight="1"/>
    <row r="35" ht="20.1" customHeight="1"/>
    <row r="36" ht="20.1" customHeight="1" spans="1:2">
      <c r="A36" s="105"/>
      <c r="B36" s="105"/>
    </row>
    <row r="37" ht="20.1" customHeight="1" spans="1:2">
      <c r="A37" s="105"/>
      <c r="B37" s="105"/>
    </row>
    <row r="38" ht="20.1" customHeight="1" spans="1:2">
      <c r="A38" s="105"/>
      <c r="B38" s="105"/>
    </row>
    <row r="39" ht="20.1" customHeight="1" spans="1:2">
      <c r="A39" s="105"/>
      <c r="B39" s="105"/>
    </row>
    <row r="40" ht="31.5" customHeight="1" spans="1:5">
      <c r="A40" s="105"/>
      <c r="B40" s="105"/>
      <c r="E40" s="115"/>
    </row>
    <row r="41" ht="19.5" customHeight="1" spans="1:2">
      <c r="A41" s="105"/>
      <c r="B41" s="105"/>
    </row>
    <row r="42" ht="20.1" customHeight="1" spans="1:2">
      <c r="A42" s="105"/>
      <c r="B42" s="105"/>
    </row>
    <row r="43" ht="20.1" customHeight="1" spans="1:2">
      <c r="A43" s="105"/>
      <c r="B43" s="105"/>
    </row>
    <row r="44" ht="20.1" customHeight="1" spans="1:2">
      <c r="A44" s="105"/>
      <c r="B44" s="105"/>
    </row>
    <row r="45" ht="20.1" customHeight="1" spans="1:2">
      <c r="A45" s="105"/>
      <c r="B45" s="105"/>
    </row>
    <row r="46" ht="20.1" customHeight="1" spans="1:2">
      <c r="A46" s="105"/>
      <c r="B46" s="105"/>
    </row>
    <row r="47" ht="20.1" customHeight="1" spans="1:2">
      <c r="A47" s="105"/>
      <c r="B47" s="105"/>
    </row>
    <row r="48" ht="20.1" customHeight="1" spans="1:2">
      <c r="A48" s="105"/>
      <c r="B48" s="105"/>
    </row>
    <row r="49" ht="20.1" customHeight="1" spans="1:2">
      <c r="A49" s="105"/>
      <c r="B49" s="105"/>
    </row>
    <row r="50" ht="20.1" customHeight="1" spans="1:2">
      <c r="A50" s="105"/>
      <c r="B50" s="105"/>
    </row>
    <row r="51" ht="20.1" customHeight="1" spans="1:2">
      <c r="A51" s="105"/>
      <c r="B51" s="105"/>
    </row>
    <row r="52" ht="20.1" customHeight="1" spans="1:2">
      <c r="A52" s="105"/>
      <c r="B52" s="105"/>
    </row>
    <row r="53" ht="20.1" customHeight="1" spans="1:2">
      <c r="A53" s="105"/>
      <c r="B53" s="105"/>
    </row>
    <row r="54" ht="20.1" customHeight="1" spans="1:2">
      <c r="A54" s="105"/>
      <c r="B54" s="105"/>
    </row>
    <row r="55" ht="20.1" customHeight="1" spans="1:2">
      <c r="A55" s="105"/>
      <c r="B55" s="105"/>
    </row>
    <row r="56" ht="20.1" customHeight="1" spans="1:2">
      <c r="A56" s="105"/>
      <c r="B56" s="105"/>
    </row>
    <row r="57" ht="20.1" customHeight="1" spans="1:2">
      <c r="A57" s="105"/>
      <c r="B57" s="105"/>
    </row>
    <row r="58" ht="20.1" customHeight="1" spans="1:2">
      <c r="A58" s="105"/>
      <c r="B58" s="105"/>
    </row>
    <row r="59" ht="20.1" customHeight="1" spans="1:2">
      <c r="A59" s="105"/>
      <c r="B59" s="105"/>
    </row>
    <row r="60" ht="20.1" customHeight="1" spans="1:2">
      <c r="A60" s="105"/>
      <c r="B60" s="105"/>
    </row>
    <row r="61" ht="20.1" customHeight="1" spans="1:2">
      <c r="A61" s="105"/>
      <c r="B61" s="105"/>
    </row>
    <row r="62" ht="20.1" customHeight="1" spans="1:2">
      <c r="A62" s="105"/>
      <c r="B62" s="105"/>
    </row>
    <row r="63" ht="20.1" customHeight="1" spans="1:2">
      <c r="A63" s="105"/>
      <c r="B63" s="105"/>
    </row>
    <row r="64" ht="20.1" customHeight="1" spans="1:2">
      <c r="A64" s="105"/>
      <c r="B64" s="105"/>
    </row>
    <row r="65" ht="20.1" customHeight="1" spans="1:2">
      <c r="A65" s="105"/>
      <c r="B65" s="105"/>
    </row>
    <row r="66" ht="20.1" customHeight="1" spans="1:2">
      <c r="A66" s="105"/>
      <c r="B66" s="105"/>
    </row>
    <row r="67" ht="20.1" customHeight="1" spans="1:2">
      <c r="A67" s="105"/>
      <c r="B67" s="105"/>
    </row>
    <row r="68" ht="20.1" customHeight="1" spans="1:2">
      <c r="A68" s="105"/>
      <c r="B68" s="105"/>
    </row>
    <row r="69" ht="20.1" customHeight="1" spans="1:2">
      <c r="A69" s="105"/>
      <c r="B69" s="105"/>
    </row>
    <row r="70" ht="20.1" customHeight="1" spans="1:2">
      <c r="A70" s="105"/>
      <c r="B70" s="105"/>
    </row>
    <row r="71" ht="20.1" customHeight="1" spans="1:2">
      <c r="A71" s="105"/>
      <c r="B71" s="105"/>
    </row>
    <row r="72" ht="20.1" customHeight="1" spans="1:2">
      <c r="A72" s="105"/>
      <c r="B72" s="105"/>
    </row>
    <row r="73" ht="20.1" customHeight="1" spans="1:2">
      <c r="A73" s="105"/>
      <c r="B73" s="105"/>
    </row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</sheetData>
  <mergeCells count="4">
    <mergeCell ref="A1:D1"/>
    <mergeCell ref="A2:D2"/>
    <mergeCell ref="A3:B3"/>
    <mergeCell ref="A33:D33"/>
  </mergeCells>
  <printOptions horizontalCentered="1"/>
  <pageMargins left="0.15748031496063" right="0.15748031496063" top="0.78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tabColor rgb="FF7030A0"/>
    <pageSetUpPr fitToPage="1"/>
  </sheetPr>
  <dimension ref="A1:D32"/>
  <sheetViews>
    <sheetView workbookViewId="0">
      <pane ySplit="7" topLeftCell="A8" activePane="bottomLeft" state="frozen"/>
      <selection/>
      <selection pane="bottomLeft" activeCell="K18" sqref="K18"/>
    </sheetView>
  </sheetViews>
  <sheetFormatPr defaultColWidth="9" defaultRowHeight="14.25" outlineLevelCol="3"/>
  <cols>
    <col min="1" max="1" width="23.625" style="91" customWidth="1"/>
    <col min="2" max="4" width="20.625" style="91" customWidth="1"/>
    <col min="5" max="16384" width="9" style="91"/>
  </cols>
  <sheetData>
    <row r="1" ht="18" spans="1:3">
      <c r="A1" s="3" t="s">
        <v>1269</v>
      </c>
      <c r="B1" s="3"/>
      <c r="C1" s="3"/>
    </row>
    <row r="2" ht="25.5" customHeight="1" spans="1:4">
      <c r="A2" s="5" t="s">
        <v>1270</v>
      </c>
      <c r="B2" s="5"/>
      <c r="C2" s="5"/>
      <c r="D2" s="5"/>
    </row>
    <row r="3" ht="20.25" customHeight="1" spans="1:4">
      <c r="A3" s="77" t="s">
        <v>647</v>
      </c>
      <c r="B3" s="77"/>
      <c r="C3" s="77"/>
      <c r="D3" s="77"/>
    </row>
    <row r="4" ht="20.1" customHeight="1" spans="1:4">
      <c r="A4" s="78"/>
      <c r="B4" s="78"/>
      <c r="D4" s="79" t="s">
        <v>2</v>
      </c>
    </row>
    <row r="5" ht="24" customHeight="1" spans="1:4">
      <c r="A5" s="80" t="s">
        <v>60</v>
      </c>
      <c r="B5" s="92" t="s">
        <v>1228</v>
      </c>
      <c r="C5" s="93"/>
      <c r="D5" s="94"/>
    </row>
    <row r="6" ht="32.45" customHeight="1" spans="1:4">
      <c r="A6" s="80"/>
      <c r="B6" s="95" t="s">
        <v>1271</v>
      </c>
      <c r="C6" s="96" t="s">
        <v>1272</v>
      </c>
      <c r="D6" s="96" t="s">
        <v>1273</v>
      </c>
    </row>
    <row r="7" s="90" customFormat="1" ht="20.1" customHeight="1" spans="1:4">
      <c r="A7" s="97" t="s">
        <v>650</v>
      </c>
      <c r="B7" s="98"/>
      <c r="C7" s="98"/>
      <c r="D7" s="98"/>
    </row>
    <row r="8" s="90" customFormat="1" ht="20.1" customHeight="1" spans="1:4">
      <c r="A8" s="99"/>
      <c r="B8" s="100"/>
      <c r="C8" s="101"/>
      <c r="D8" s="101"/>
    </row>
    <row r="9" s="90" customFormat="1" ht="20.1" customHeight="1" spans="1:4">
      <c r="A9" s="99"/>
      <c r="B9" s="100"/>
      <c r="C9" s="101"/>
      <c r="D9" s="101"/>
    </row>
    <row r="10" ht="20.1" customHeight="1" spans="1:4">
      <c r="A10" s="99"/>
      <c r="B10" s="100"/>
      <c r="C10" s="101"/>
      <c r="D10" s="101"/>
    </row>
    <row r="11" ht="20.1" customHeight="1" spans="1:4">
      <c r="A11" s="99"/>
      <c r="B11" s="100"/>
      <c r="C11" s="101"/>
      <c r="D11" s="101"/>
    </row>
    <row r="12" ht="20.1" customHeight="1" spans="1:4">
      <c r="A12" s="99"/>
      <c r="B12" s="100"/>
      <c r="C12" s="101"/>
      <c r="D12" s="101"/>
    </row>
    <row r="13" ht="20.1" customHeight="1" spans="1:4">
      <c r="A13" s="99"/>
      <c r="B13" s="100"/>
      <c r="C13" s="101"/>
      <c r="D13" s="101"/>
    </row>
    <row r="14" ht="20.1" customHeight="1" spans="1:4">
      <c r="A14" s="99"/>
      <c r="B14" s="100"/>
      <c r="C14" s="101"/>
      <c r="D14" s="101"/>
    </row>
    <row r="15" ht="20.1" customHeight="1" spans="1:4">
      <c r="A15" s="99"/>
      <c r="B15" s="100"/>
      <c r="C15" s="101"/>
      <c r="D15" s="101"/>
    </row>
    <row r="16" ht="20.1" customHeight="1" spans="1:4">
      <c r="A16" s="99"/>
      <c r="B16" s="100"/>
      <c r="C16" s="101"/>
      <c r="D16" s="101"/>
    </row>
    <row r="17" ht="20.1" customHeight="1" spans="1:4">
      <c r="A17" s="99"/>
      <c r="B17" s="100"/>
      <c r="C17" s="101"/>
      <c r="D17" s="101"/>
    </row>
    <row r="18" ht="20.1" customHeight="1" spans="1:4">
      <c r="A18" s="102"/>
      <c r="B18" s="100"/>
      <c r="C18" s="101"/>
      <c r="D18" s="101"/>
    </row>
    <row r="19" ht="20.1" customHeight="1" spans="1:4">
      <c r="A19" s="99"/>
      <c r="B19" s="100"/>
      <c r="C19" s="101"/>
      <c r="D19" s="101"/>
    </row>
    <row r="20" ht="20.1" customHeight="1" spans="1:4">
      <c r="A20" s="99"/>
      <c r="B20" s="100"/>
      <c r="C20" s="101"/>
      <c r="D20" s="101"/>
    </row>
    <row r="21" ht="20.1" customHeight="1" spans="1:4">
      <c r="A21" s="99"/>
      <c r="B21" s="100"/>
      <c r="C21" s="101"/>
      <c r="D21" s="101"/>
    </row>
    <row r="22" ht="20.1" customHeight="1" spans="1:4">
      <c r="A22" s="99"/>
      <c r="B22" s="100"/>
      <c r="C22" s="101"/>
      <c r="D22" s="101"/>
    </row>
    <row r="23" ht="20.1" customHeight="1" spans="1:4">
      <c r="A23" s="99"/>
      <c r="B23" s="100"/>
      <c r="C23" s="101"/>
      <c r="D23" s="101"/>
    </row>
    <row r="24" ht="20.1" customHeight="1" spans="1:4">
      <c r="A24" s="99"/>
      <c r="B24" s="100"/>
      <c r="C24" s="101"/>
      <c r="D24" s="101"/>
    </row>
    <row r="25" ht="20.1" customHeight="1" spans="1:4">
      <c r="A25" s="99"/>
      <c r="B25" s="100"/>
      <c r="C25" s="101"/>
      <c r="D25" s="101"/>
    </row>
    <row r="26" ht="20.1" customHeight="1" spans="1:4">
      <c r="A26" s="99"/>
      <c r="B26" s="100"/>
      <c r="C26" s="101"/>
      <c r="D26" s="101"/>
    </row>
    <row r="27" ht="20.1" customHeight="1" spans="1:4">
      <c r="A27" s="99"/>
      <c r="B27" s="100"/>
      <c r="C27" s="101"/>
      <c r="D27" s="101"/>
    </row>
    <row r="28" ht="20.1" customHeight="1" spans="1:4">
      <c r="A28" s="99"/>
      <c r="B28" s="100"/>
      <c r="C28" s="101"/>
      <c r="D28" s="101"/>
    </row>
    <row r="29" ht="20.1" customHeight="1" spans="1:4">
      <c r="A29" s="99"/>
      <c r="B29" s="100"/>
      <c r="C29" s="101"/>
      <c r="D29" s="101"/>
    </row>
    <row r="30" ht="20.1" customHeight="1" spans="1:4">
      <c r="A30" s="99"/>
      <c r="B30" s="100"/>
      <c r="C30" s="101"/>
      <c r="D30" s="101"/>
    </row>
    <row r="31" ht="20.1" customHeight="1" spans="1:4">
      <c r="A31" s="99"/>
      <c r="B31" s="100"/>
      <c r="C31" s="101"/>
      <c r="D31" s="101"/>
    </row>
    <row r="32" ht="69" customHeight="1" spans="1:4">
      <c r="A32" s="103"/>
      <c r="B32" s="103"/>
      <c r="C32" s="103"/>
      <c r="D32" s="103"/>
    </row>
  </sheetData>
  <mergeCells count="6">
    <mergeCell ref="A1:C1"/>
    <mergeCell ref="A2:D2"/>
    <mergeCell ref="A3:D3"/>
    <mergeCell ref="B5:D5"/>
    <mergeCell ref="A32:D32"/>
    <mergeCell ref="A5:A6"/>
  </mergeCells>
  <printOptions horizontalCentered="1"/>
  <pageMargins left="0.15748031496063" right="0.15748031496063" top="0.71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00FF00"/>
    <pageSetUpPr fitToPage="1" autoPageBreaks="0"/>
  </sheetPr>
  <dimension ref="A1:O38"/>
  <sheetViews>
    <sheetView showZeros="0" workbookViewId="0">
      <pane ySplit="4" topLeftCell="A5" activePane="bottomLeft" state="frozen"/>
      <selection/>
      <selection pane="bottomLeft" activeCell="C17" sqref="C17"/>
    </sheetView>
  </sheetViews>
  <sheetFormatPr defaultColWidth="9" defaultRowHeight="20.45" customHeight="1"/>
  <cols>
    <col min="1" max="1" width="38.375" style="376" customWidth="1"/>
    <col min="2" max="2" width="24.125" style="377" customWidth="1"/>
    <col min="3" max="3" width="24.125" style="378" customWidth="1"/>
    <col min="4" max="4" width="13.75" style="376" customWidth="1"/>
    <col min="5" max="5" width="9" style="376"/>
    <col min="6" max="6" width="15.625" style="376" customWidth="1"/>
    <col min="7" max="16384" width="9" style="376"/>
  </cols>
  <sheetData>
    <row r="1" s="117" customFormat="1" ht="27.75" customHeight="1" spans="1:15">
      <c r="A1" s="379" t="s">
        <v>26</v>
      </c>
      <c r="B1" s="379"/>
      <c r="C1" s="379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="374" customFormat="1" ht="24.75" spans="1:3">
      <c r="A2" s="397" t="s">
        <v>27</v>
      </c>
      <c r="B2" s="380"/>
      <c r="C2" s="380"/>
    </row>
    <row r="3" s="374" customFormat="1" customHeight="1" spans="1:3">
      <c r="A3" s="376"/>
      <c r="B3" s="381"/>
      <c r="C3" s="382" t="s">
        <v>2</v>
      </c>
    </row>
    <row r="4" s="374" customFormat="1" ht="23.25" customHeight="1" spans="1:3">
      <c r="A4" s="383" t="s">
        <v>28</v>
      </c>
      <c r="B4" s="384" t="s">
        <v>4</v>
      </c>
      <c r="C4" s="385" t="s">
        <v>5</v>
      </c>
    </row>
    <row r="5" s="374" customFormat="1" ht="23.25" customHeight="1" spans="1:3">
      <c r="A5" s="386" t="s">
        <v>29</v>
      </c>
      <c r="B5" s="348">
        <f>SUM(B6:B28)</f>
        <v>3940.79</v>
      </c>
      <c r="C5" s="387">
        <v>29.78</v>
      </c>
    </row>
    <row r="6" s="374" customFormat="1" ht="23.25" customHeight="1" spans="1:3">
      <c r="A6" s="388" t="s">
        <v>30</v>
      </c>
      <c r="B6" s="354">
        <v>1047.26</v>
      </c>
      <c r="C6" s="354">
        <v>-6</v>
      </c>
    </row>
    <row r="7" s="374" customFormat="1" ht="23.25" customHeight="1" spans="1:3">
      <c r="A7" s="388" t="s">
        <v>31</v>
      </c>
      <c r="B7" s="354">
        <v>0</v>
      </c>
      <c r="C7" s="354"/>
    </row>
    <row r="8" s="374" customFormat="1" ht="23.25" customHeight="1" spans="1:3">
      <c r="A8" s="388" t="s">
        <v>32</v>
      </c>
      <c r="B8" s="354">
        <v>0</v>
      </c>
      <c r="C8" s="354"/>
    </row>
    <row r="9" s="374" customFormat="1" ht="23.25" customHeight="1" spans="1:3">
      <c r="A9" s="388" t="s">
        <v>33</v>
      </c>
      <c r="B9" s="354">
        <v>0</v>
      </c>
      <c r="C9" s="354"/>
    </row>
    <row r="10" s="374" customFormat="1" ht="23.25" customHeight="1" spans="1:3">
      <c r="A10" s="388" t="s">
        <v>34</v>
      </c>
      <c r="B10" s="354">
        <v>0</v>
      </c>
      <c r="C10" s="354"/>
    </row>
    <row r="11" s="374" customFormat="1" ht="23.25" customHeight="1" spans="1:3">
      <c r="A11" s="388" t="s">
        <v>35</v>
      </c>
      <c r="B11" s="354">
        <v>0</v>
      </c>
      <c r="C11" s="354"/>
    </row>
    <row r="12" s="374" customFormat="1" ht="23.25" customHeight="1" spans="1:3">
      <c r="A12" s="388" t="s">
        <v>36</v>
      </c>
      <c r="B12" s="354">
        <v>100.91</v>
      </c>
      <c r="C12" s="354">
        <v>148</v>
      </c>
    </row>
    <row r="13" s="374" customFormat="1" ht="23.25" customHeight="1" spans="1:3">
      <c r="A13" s="388" t="s">
        <v>37</v>
      </c>
      <c r="B13" s="354">
        <v>887.74</v>
      </c>
      <c r="C13" s="354">
        <v>18.55</v>
      </c>
    </row>
    <row r="14" s="374" customFormat="1" ht="23.25" customHeight="1" spans="1:3">
      <c r="A14" s="388" t="s">
        <v>38</v>
      </c>
      <c r="B14" s="354">
        <v>186.31</v>
      </c>
      <c r="C14" s="354">
        <v>2</v>
      </c>
    </row>
    <row r="15" s="374" customFormat="1" ht="23.25" customHeight="1" spans="1:3">
      <c r="A15" s="388" t="s">
        <v>39</v>
      </c>
      <c r="B15" s="354">
        <v>30.84</v>
      </c>
      <c r="C15" s="354">
        <v>100</v>
      </c>
    </row>
    <row r="16" s="374" customFormat="1" ht="23.25" customHeight="1" spans="1:3">
      <c r="A16" s="388" t="s">
        <v>40</v>
      </c>
      <c r="B16" s="354">
        <f>40.34+292.73</f>
        <v>333.07</v>
      </c>
      <c r="C16" s="354">
        <v>847.11</v>
      </c>
    </row>
    <row r="17" s="374" customFormat="1" ht="23.25" customHeight="1" spans="1:3">
      <c r="A17" s="388" t="s">
        <v>41</v>
      </c>
      <c r="B17" s="354">
        <v>880.5</v>
      </c>
      <c r="C17" s="354">
        <v>10</v>
      </c>
    </row>
    <row r="18" s="374" customFormat="1" ht="23.25" customHeight="1" spans="1:3">
      <c r="A18" s="388" t="s">
        <v>42</v>
      </c>
      <c r="B18" s="354">
        <v>368.69</v>
      </c>
      <c r="C18" s="354">
        <v>100</v>
      </c>
    </row>
    <row r="19" s="374" customFormat="1" ht="23.25" customHeight="1" spans="1:3">
      <c r="A19" s="388" t="s">
        <v>43</v>
      </c>
      <c r="B19" s="354">
        <v>0</v>
      </c>
      <c r="C19" s="354"/>
    </row>
    <row r="20" s="374" customFormat="1" ht="23.25" customHeight="1" spans="1:3">
      <c r="A20" s="388" t="s">
        <v>44</v>
      </c>
      <c r="B20" s="354">
        <v>0</v>
      </c>
      <c r="C20" s="354"/>
    </row>
    <row r="21" s="374" customFormat="1" ht="23.25" customHeight="1" spans="1:3">
      <c r="A21" s="388" t="s">
        <v>45</v>
      </c>
      <c r="B21" s="354">
        <v>0</v>
      </c>
      <c r="C21" s="354"/>
    </row>
    <row r="22" s="374" customFormat="1" ht="23.25" customHeight="1" spans="1:3">
      <c r="A22" s="388" t="s">
        <v>46</v>
      </c>
      <c r="B22" s="354">
        <v>0</v>
      </c>
      <c r="C22" s="354"/>
    </row>
    <row r="23" s="375" customFormat="1" ht="23.25" customHeight="1" spans="1:3">
      <c r="A23" s="388" t="s">
        <v>47</v>
      </c>
      <c r="B23" s="354">
        <v>35</v>
      </c>
      <c r="C23" s="354">
        <v>-30</v>
      </c>
    </row>
    <row r="24" s="375" customFormat="1" ht="23.25" customHeight="1" spans="1:3">
      <c r="A24" s="388" t="s">
        <v>48</v>
      </c>
      <c r="B24" s="354">
        <v>70.47</v>
      </c>
      <c r="C24" s="354">
        <v>3</v>
      </c>
    </row>
    <row r="25" s="375" customFormat="1" ht="23.25" customHeight="1" spans="1:3">
      <c r="A25" s="388" t="s">
        <v>49</v>
      </c>
      <c r="B25" s="354">
        <v>0</v>
      </c>
      <c r="C25" s="354"/>
    </row>
    <row r="26" s="375" customFormat="1" ht="23.25" customHeight="1" spans="1:3">
      <c r="A26" s="388" t="s">
        <v>50</v>
      </c>
      <c r="B26" s="354"/>
      <c r="C26" s="354"/>
    </row>
    <row r="27" s="375" customFormat="1" ht="23.25" customHeight="1" spans="1:3">
      <c r="A27" s="388" t="s">
        <v>51</v>
      </c>
      <c r="B27" s="354"/>
      <c r="C27" s="354"/>
    </row>
    <row r="28" s="375" customFormat="1" ht="23.25" customHeight="1" spans="1:3">
      <c r="A28" s="388" t="s">
        <v>52</v>
      </c>
      <c r="B28" s="354"/>
      <c r="C28" s="354"/>
    </row>
    <row r="29" s="375" customFormat="1" ht="23.25" customHeight="1" spans="1:6">
      <c r="A29" s="386" t="s">
        <v>53</v>
      </c>
      <c r="B29" s="389">
        <v>292.73</v>
      </c>
      <c r="C29" s="349">
        <v>100</v>
      </c>
      <c r="F29" s="390"/>
    </row>
    <row r="30" s="375" customFormat="1" ht="23.25" customHeight="1" spans="1:3">
      <c r="A30" s="386" t="s">
        <v>54</v>
      </c>
      <c r="B30" s="354"/>
      <c r="C30" s="349"/>
    </row>
    <row r="31" s="375" customFormat="1" ht="23.25" customHeight="1" spans="1:3">
      <c r="A31" s="386" t="s">
        <v>55</v>
      </c>
      <c r="B31" s="354"/>
      <c r="C31" s="349"/>
    </row>
    <row r="32" s="375" customFormat="1" ht="24.6" customHeight="1" spans="1:3">
      <c r="A32" s="376"/>
      <c r="B32" s="377"/>
      <c r="C32" s="378"/>
    </row>
    <row r="33" s="375" customFormat="1" ht="24.6" customHeight="1" spans="1:3">
      <c r="A33" s="376"/>
      <c r="B33" s="377"/>
      <c r="C33" s="377"/>
    </row>
    <row r="34" s="374" customFormat="1" ht="24.6" customHeight="1" spans="1:6">
      <c r="A34" s="376"/>
      <c r="B34" s="377"/>
      <c r="C34" s="378"/>
      <c r="D34" s="375"/>
      <c r="E34" s="375"/>
      <c r="F34" s="375"/>
    </row>
    <row r="35" s="375" customFormat="1" customHeight="1" spans="1:6">
      <c r="A35" s="376"/>
      <c r="B35" s="377"/>
      <c r="C35" s="378"/>
      <c r="D35" s="374"/>
      <c r="E35" s="374"/>
      <c r="F35" s="374"/>
    </row>
    <row r="36" s="375" customFormat="1" customHeight="1" spans="1:3">
      <c r="A36" s="376"/>
      <c r="B36" s="377"/>
      <c r="C36" s="378"/>
    </row>
    <row r="37" s="375" customFormat="1" customHeight="1" spans="1:3">
      <c r="A37" s="376"/>
      <c r="B37" s="377"/>
      <c r="C37" s="378"/>
    </row>
    <row r="38" customHeight="1" spans="4:6">
      <c r="D38" s="375"/>
      <c r="E38" s="375"/>
      <c r="F38" s="375"/>
    </row>
  </sheetData>
  <mergeCells count="1">
    <mergeCell ref="A2:C2"/>
  </mergeCells>
  <printOptions horizontalCentered="1"/>
  <pageMargins left="0.15748031496063" right="0.15748031496063" top="0.45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tabColor rgb="FF7030A0"/>
    <pageSetUpPr fitToPage="1"/>
  </sheetPr>
  <dimension ref="A1:B28"/>
  <sheetViews>
    <sheetView showZeros="0" workbookViewId="0">
      <pane ySplit="6" topLeftCell="A10" activePane="bottomLeft" state="frozen"/>
      <selection/>
      <selection pane="bottomLeft" activeCell="A17" sqref="A17:B17"/>
    </sheetView>
  </sheetViews>
  <sheetFormatPr defaultColWidth="10" defaultRowHeight="14.25" outlineLevelCol="1"/>
  <cols>
    <col min="1" max="1" width="58.375" style="76" customWidth="1"/>
    <col min="2" max="2" width="20.125" style="76" customWidth="1"/>
    <col min="3" max="3" width="15.25" style="76" customWidth="1"/>
    <col min="4" max="16384" width="10" style="76"/>
  </cols>
  <sheetData>
    <row r="1" ht="18" spans="1:2">
      <c r="A1" s="3" t="s">
        <v>1274</v>
      </c>
      <c r="B1" s="3"/>
    </row>
    <row r="2" ht="24" spans="1:2">
      <c r="A2" s="5" t="s">
        <v>1270</v>
      </c>
      <c r="B2" s="5"/>
    </row>
    <row r="3" spans="1:2">
      <c r="A3" s="77" t="s">
        <v>652</v>
      </c>
      <c r="B3" s="77"/>
    </row>
    <row r="4" ht="20.25" customHeight="1" spans="1:2">
      <c r="A4" s="78"/>
      <c r="B4" s="79" t="s">
        <v>2</v>
      </c>
    </row>
    <row r="5" ht="24" customHeight="1" spans="1:2">
      <c r="A5" s="80" t="s">
        <v>60</v>
      </c>
      <c r="B5" s="81" t="s">
        <v>1228</v>
      </c>
    </row>
    <row r="6" ht="24" customHeight="1" spans="1:2">
      <c r="A6" s="82" t="s">
        <v>1275</v>
      </c>
      <c r="B6" s="83"/>
    </row>
    <row r="7" ht="24" customHeight="1" spans="1:2">
      <c r="A7" s="84" t="s">
        <v>654</v>
      </c>
      <c r="B7" s="83"/>
    </row>
    <row r="8" s="75" customFormat="1" ht="20.1" customHeight="1" spans="1:2">
      <c r="A8" s="85" t="s">
        <v>1276</v>
      </c>
      <c r="B8" s="86"/>
    </row>
    <row r="9" s="75" customFormat="1" ht="20.1" customHeight="1" spans="1:2">
      <c r="A9" s="85" t="s">
        <v>1277</v>
      </c>
      <c r="B9" s="86"/>
    </row>
    <row r="10" s="75" customFormat="1" ht="20.1" customHeight="1" spans="1:2">
      <c r="A10" s="85" t="s">
        <v>1278</v>
      </c>
      <c r="B10" s="86"/>
    </row>
    <row r="11" s="75" customFormat="1" ht="20.1" customHeight="1" spans="1:2">
      <c r="A11" s="85" t="s">
        <v>1279</v>
      </c>
      <c r="B11" s="86"/>
    </row>
    <row r="12" ht="20.1" customHeight="1" spans="1:2">
      <c r="A12" s="84" t="s">
        <v>655</v>
      </c>
      <c r="B12" s="87"/>
    </row>
    <row r="13" ht="20.1" customHeight="1" spans="1:2">
      <c r="A13" s="88" t="s">
        <v>1280</v>
      </c>
      <c r="B13" s="89"/>
    </row>
    <row r="14" ht="20.1" customHeight="1" spans="1:2">
      <c r="A14" s="88" t="s">
        <v>1281</v>
      </c>
      <c r="B14" s="89"/>
    </row>
    <row r="15" ht="20.1" customHeight="1" spans="1:2">
      <c r="A15" s="88" t="s">
        <v>1282</v>
      </c>
      <c r="B15" s="89"/>
    </row>
    <row r="16" ht="20.1" customHeight="1" spans="1:2">
      <c r="A16" s="88" t="s">
        <v>1283</v>
      </c>
      <c r="B16" s="89"/>
    </row>
    <row r="17" ht="46.5" customHeight="1" spans="1:2">
      <c r="A17" s="46" t="s">
        <v>1284</v>
      </c>
      <c r="B17" s="46"/>
    </row>
    <row r="18" ht="21.6" customHeight="1"/>
    <row r="19" ht="21.6" customHeight="1"/>
    <row r="20" ht="21.6" customHeight="1"/>
    <row r="22" ht="20.1" customHeight="1"/>
    <row r="23" ht="20.1" customHeight="1"/>
    <row r="24" ht="51.75" customHeight="1"/>
    <row r="25" ht="21.6" customHeight="1"/>
    <row r="26" ht="21.6" customHeight="1"/>
    <row r="27" ht="21.6" customHeight="1"/>
    <row r="28" ht="21.6" customHeight="1"/>
  </sheetData>
  <mergeCells count="4">
    <mergeCell ref="A1:B1"/>
    <mergeCell ref="A2:B2"/>
    <mergeCell ref="A3:B3"/>
    <mergeCell ref="A17:B17"/>
  </mergeCells>
  <printOptions horizontalCentered="1"/>
  <pageMargins left="0.15748031496063" right="0.15748031496063" top="0.91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tabColor rgb="FF7030A0"/>
    <pageSetUpPr fitToPage="1"/>
  </sheetPr>
  <dimension ref="A1:E23"/>
  <sheetViews>
    <sheetView showZeros="0" workbookViewId="0">
      <pane ySplit="5" topLeftCell="A12" activePane="bottomLeft" state="frozen"/>
      <selection/>
      <selection pane="bottomLeft" activeCell="H17" sqref="H17"/>
    </sheetView>
  </sheetViews>
  <sheetFormatPr defaultColWidth="9" defaultRowHeight="20.1" customHeight="1" outlineLevelCol="4"/>
  <cols>
    <col min="1" max="1" width="37.875" style="50" customWidth="1"/>
    <col min="2" max="2" width="12.75" style="51" customWidth="1"/>
    <col min="3" max="3" width="32.5" style="52" customWidth="1"/>
    <col min="4" max="4" width="13.5" style="53" customWidth="1"/>
    <col min="5" max="5" width="13" style="54" customWidth="1"/>
    <col min="6" max="16384" width="9" style="54"/>
  </cols>
  <sheetData>
    <row r="1" customHeight="1" spans="1:4">
      <c r="A1" s="3" t="s">
        <v>1285</v>
      </c>
      <c r="B1" s="3"/>
      <c r="C1" s="3"/>
      <c r="D1" s="3"/>
    </row>
    <row r="2" ht="29.25" customHeight="1" spans="1:4">
      <c r="A2" s="5" t="s">
        <v>1286</v>
      </c>
      <c r="B2" s="5"/>
      <c r="C2" s="5"/>
      <c r="D2" s="5"/>
    </row>
    <row r="3" customHeight="1" spans="1:4">
      <c r="A3" s="55"/>
      <c r="B3" s="55"/>
      <c r="C3" s="55"/>
      <c r="D3" s="56" t="s">
        <v>2</v>
      </c>
    </row>
    <row r="4" ht="24" customHeight="1" spans="1:4">
      <c r="A4" s="57" t="s">
        <v>597</v>
      </c>
      <c r="B4" s="58" t="s">
        <v>648</v>
      </c>
      <c r="C4" s="57" t="s">
        <v>133</v>
      </c>
      <c r="D4" s="58" t="s">
        <v>648</v>
      </c>
    </row>
    <row r="5" ht="24" customHeight="1" spans="1:5">
      <c r="A5" s="57" t="s">
        <v>61</v>
      </c>
      <c r="B5" s="44"/>
      <c r="C5" s="57" t="s">
        <v>61</v>
      </c>
      <c r="D5" s="44"/>
      <c r="E5" s="51"/>
    </row>
    <row r="6" ht="24" customHeight="1" spans="1:5">
      <c r="A6" s="43" t="s">
        <v>62</v>
      </c>
      <c r="B6" s="44"/>
      <c r="C6" s="70" t="s">
        <v>63</v>
      </c>
      <c r="D6" s="44"/>
      <c r="E6" s="51"/>
    </row>
    <row r="7" customHeight="1" spans="1:4">
      <c r="A7" s="33" t="s">
        <v>1287</v>
      </c>
      <c r="B7" s="15"/>
      <c r="C7" s="33" t="s">
        <v>1288</v>
      </c>
      <c r="D7" s="15"/>
    </row>
    <row r="8" customHeight="1" spans="1:4">
      <c r="A8" s="33" t="s">
        <v>1289</v>
      </c>
      <c r="B8" s="15"/>
      <c r="C8" s="33" t="s">
        <v>1290</v>
      </c>
      <c r="D8" s="15"/>
    </row>
    <row r="9" customHeight="1" spans="1:4">
      <c r="A9" s="33" t="s">
        <v>1291</v>
      </c>
      <c r="B9" s="15"/>
      <c r="C9" s="33" t="s">
        <v>1292</v>
      </c>
      <c r="D9" s="15"/>
    </row>
    <row r="10" customHeight="1" spans="1:4">
      <c r="A10" s="33" t="s">
        <v>1293</v>
      </c>
      <c r="B10" s="15"/>
      <c r="C10" s="33" t="s">
        <v>1294</v>
      </c>
      <c r="D10" s="15"/>
    </row>
    <row r="11" customHeight="1" spans="1:4">
      <c r="A11" s="33" t="s">
        <v>1295</v>
      </c>
      <c r="B11" s="15"/>
      <c r="C11" s="33" t="s">
        <v>669</v>
      </c>
      <c r="D11" s="15"/>
    </row>
    <row r="12" customHeight="1" spans="1:4">
      <c r="A12" s="33" t="s">
        <v>1296</v>
      </c>
      <c r="B12" s="15"/>
      <c r="C12" s="33"/>
      <c r="D12" s="15"/>
    </row>
    <row r="13" customHeight="1" spans="1:4">
      <c r="A13" s="33" t="s">
        <v>1297</v>
      </c>
      <c r="B13" s="15"/>
      <c r="C13" s="33"/>
      <c r="D13" s="15"/>
    </row>
    <row r="14" customHeight="1" spans="1:4">
      <c r="A14" s="33"/>
      <c r="B14" s="15"/>
      <c r="C14" s="71"/>
      <c r="D14" s="71"/>
    </row>
    <row r="15" customHeight="1" spans="1:4">
      <c r="A15" s="43" t="s">
        <v>108</v>
      </c>
      <c r="B15" s="44"/>
      <c r="C15" s="43" t="s">
        <v>109</v>
      </c>
      <c r="D15" s="44"/>
    </row>
    <row r="16" customHeight="1" spans="1:4">
      <c r="A16" s="33" t="s">
        <v>110</v>
      </c>
      <c r="B16" s="60"/>
      <c r="C16" s="33" t="s">
        <v>111</v>
      </c>
      <c r="D16" s="60"/>
    </row>
    <row r="17" customHeight="1" spans="1:4">
      <c r="A17" s="72" t="s">
        <v>1298</v>
      </c>
      <c r="B17" s="60"/>
      <c r="C17" s="33" t="s">
        <v>674</v>
      </c>
      <c r="D17" s="60"/>
    </row>
    <row r="18" customHeight="1" spans="1:4">
      <c r="A18" s="73" t="s">
        <v>120</v>
      </c>
      <c r="B18" s="60"/>
      <c r="C18" s="72" t="s">
        <v>115</v>
      </c>
      <c r="D18" s="74"/>
    </row>
    <row r="19" customHeight="1" spans="1:4">
      <c r="A19" s="73" t="s">
        <v>122</v>
      </c>
      <c r="B19" s="60"/>
      <c r="C19" s="73" t="s">
        <v>806</v>
      </c>
      <c r="D19" s="74"/>
    </row>
    <row r="20" customHeight="1" spans="1:4">
      <c r="A20" s="73" t="s">
        <v>1299</v>
      </c>
      <c r="B20" s="60"/>
      <c r="C20" s="72" t="s">
        <v>808</v>
      </c>
      <c r="D20" s="74"/>
    </row>
    <row r="21" customHeight="1" spans="1:4">
      <c r="A21" s="73"/>
      <c r="B21" s="60"/>
      <c r="C21" s="73" t="s">
        <v>125</v>
      </c>
      <c r="D21" s="74"/>
    </row>
    <row r="22" customHeight="1" spans="1:4">
      <c r="A22" s="73"/>
      <c r="B22" s="60"/>
      <c r="C22" s="73" t="s">
        <v>127</v>
      </c>
      <c r="D22" s="74"/>
    </row>
    <row r="23" ht="35.1" customHeight="1" spans="1:4">
      <c r="A23" s="22" t="s">
        <v>1300</v>
      </c>
      <c r="B23" s="22"/>
      <c r="C23" s="22"/>
      <c r="D23" s="22"/>
    </row>
  </sheetData>
  <mergeCells count="5">
    <mergeCell ref="A1:B1"/>
    <mergeCell ref="C1:D1"/>
    <mergeCell ref="A2:D2"/>
    <mergeCell ref="A3:C3"/>
    <mergeCell ref="A23:D23"/>
  </mergeCells>
  <printOptions horizontalCentered="1"/>
  <pageMargins left="0.15748031496063" right="0.15748031496063" top="0.76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tabColor rgb="FF7030A0"/>
    <pageSetUpPr fitToPage="1"/>
  </sheetPr>
  <dimension ref="A1:D43"/>
  <sheetViews>
    <sheetView workbookViewId="0">
      <pane ySplit="5" topLeftCell="A39" activePane="bottomLeft" state="frozen"/>
      <selection/>
      <selection pane="bottomLeft" activeCell="B5" sqref="B5:B42"/>
    </sheetView>
  </sheetViews>
  <sheetFormatPr defaultColWidth="9" defaultRowHeight="20.1" customHeight="1" outlineLevelCol="3"/>
  <cols>
    <col min="1" max="1" width="53.125" style="63" customWidth="1"/>
    <col min="2" max="2" width="25.625" style="53" customWidth="1"/>
    <col min="3" max="16384" width="9" style="54"/>
  </cols>
  <sheetData>
    <row r="1" customHeight="1" spans="1:2">
      <c r="A1" s="3" t="s">
        <v>1301</v>
      </c>
      <c r="B1" s="3"/>
    </row>
    <row r="2" ht="35.25" customHeight="1" spans="1:2">
      <c r="A2" s="5" t="s">
        <v>1302</v>
      </c>
      <c r="B2" s="5"/>
    </row>
    <row r="3" customHeight="1" spans="1:2">
      <c r="A3" s="64"/>
      <c r="B3" s="56" t="s">
        <v>2</v>
      </c>
    </row>
    <row r="4" ht="24" customHeight="1" spans="1:2">
      <c r="A4" s="65" t="s">
        <v>133</v>
      </c>
      <c r="B4" s="65" t="s">
        <v>1228</v>
      </c>
    </row>
    <row r="5" ht="21.75" customHeight="1" spans="1:4">
      <c r="A5" s="66" t="s">
        <v>63</v>
      </c>
      <c r="B5" s="44"/>
      <c r="D5" s="51"/>
    </row>
    <row r="6" customHeight="1" spans="1:4">
      <c r="A6" s="67" t="s">
        <v>1303</v>
      </c>
      <c r="B6" s="68"/>
      <c r="D6" s="51"/>
    </row>
    <row r="7" customHeight="1" spans="1:4">
      <c r="A7" s="67" t="s">
        <v>1304</v>
      </c>
      <c r="B7" s="68"/>
      <c r="D7" s="51"/>
    </row>
    <row r="8" customHeight="1" spans="1:4">
      <c r="A8" s="67" t="s">
        <v>1305</v>
      </c>
      <c r="B8" s="69"/>
      <c r="D8" s="51"/>
    </row>
    <row r="9" customHeight="1" spans="1:4">
      <c r="A9" s="67" t="s">
        <v>1290</v>
      </c>
      <c r="B9" s="68"/>
      <c r="D9" s="51"/>
    </row>
    <row r="10" customHeight="1" spans="1:4">
      <c r="A10" s="67" t="s">
        <v>1306</v>
      </c>
      <c r="B10" s="68"/>
      <c r="D10" s="51"/>
    </row>
    <row r="11" customHeight="1" spans="1:4">
      <c r="A11" s="67" t="s">
        <v>1307</v>
      </c>
      <c r="B11" s="68"/>
      <c r="D11" s="51"/>
    </row>
    <row r="12" customHeight="1" spans="1:4">
      <c r="A12" s="67" t="s">
        <v>1308</v>
      </c>
      <c r="B12" s="68"/>
      <c r="D12" s="51"/>
    </row>
    <row r="13" customHeight="1" spans="1:4">
      <c r="A13" s="67" t="s">
        <v>1309</v>
      </c>
      <c r="B13" s="68"/>
      <c r="D13" s="51"/>
    </row>
    <row r="14" customHeight="1" spans="1:4">
      <c r="A14" s="67" t="s">
        <v>1308</v>
      </c>
      <c r="B14" s="68"/>
      <c r="D14" s="51"/>
    </row>
    <row r="15" customHeight="1" spans="1:4">
      <c r="A15" s="67" t="s">
        <v>1292</v>
      </c>
      <c r="B15" s="68"/>
      <c r="D15" s="51"/>
    </row>
    <row r="16" customHeight="1" spans="1:4">
      <c r="A16" s="67" t="s">
        <v>1310</v>
      </c>
      <c r="B16" s="68"/>
      <c r="D16" s="51"/>
    </row>
    <row r="17" customHeight="1" spans="1:4">
      <c r="A17" s="67" t="s">
        <v>1311</v>
      </c>
      <c r="B17" s="68"/>
      <c r="D17" s="51"/>
    </row>
    <row r="18" customHeight="1" spans="1:4">
      <c r="A18" s="67" t="s">
        <v>1312</v>
      </c>
      <c r="B18" s="68"/>
      <c r="D18" s="51"/>
    </row>
    <row r="19" customHeight="1" spans="1:4">
      <c r="A19" s="67" t="s">
        <v>1313</v>
      </c>
      <c r="B19" s="68"/>
      <c r="D19" s="51"/>
    </row>
    <row r="20" customHeight="1" spans="1:4">
      <c r="A20" s="67" t="s">
        <v>1314</v>
      </c>
      <c r="B20" s="68"/>
      <c r="D20" s="51"/>
    </row>
    <row r="21" customHeight="1" spans="1:4">
      <c r="A21" s="67" t="s">
        <v>1315</v>
      </c>
      <c r="B21" s="68"/>
      <c r="D21" s="51"/>
    </row>
    <row r="22" customHeight="1" spans="1:4">
      <c r="A22" s="67" t="s">
        <v>1316</v>
      </c>
      <c r="B22" s="68"/>
      <c r="D22" s="51"/>
    </row>
    <row r="23" customHeight="1" spans="1:4">
      <c r="A23" s="67" t="s">
        <v>1317</v>
      </c>
      <c r="B23" s="68"/>
      <c r="D23" s="51"/>
    </row>
    <row r="24" customHeight="1" spans="1:4">
      <c r="A24" s="67" t="s">
        <v>1318</v>
      </c>
      <c r="B24" s="68"/>
      <c r="D24" s="51"/>
    </row>
    <row r="25" customHeight="1" spans="1:4">
      <c r="A25" s="67" t="s">
        <v>1319</v>
      </c>
      <c r="B25" s="68"/>
      <c r="D25" s="51"/>
    </row>
    <row r="26" customHeight="1" spans="1:4">
      <c r="A26" s="67" t="s">
        <v>1320</v>
      </c>
      <c r="B26" s="68"/>
      <c r="D26" s="51"/>
    </row>
    <row r="27" customHeight="1" spans="1:4">
      <c r="A27" s="67" t="s">
        <v>1294</v>
      </c>
      <c r="B27" s="68"/>
      <c r="D27" s="51"/>
    </row>
    <row r="28" customHeight="1" spans="1:4">
      <c r="A28" s="67" t="s">
        <v>1321</v>
      </c>
      <c r="B28" s="68"/>
      <c r="D28" s="51"/>
    </row>
    <row r="29" customHeight="1" spans="1:4">
      <c r="A29" s="67" t="s">
        <v>1308</v>
      </c>
      <c r="B29" s="68"/>
      <c r="D29" s="51"/>
    </row>
    <row r="30" customHeight="1" spans="1:4">
      <c r="A30" s="67" t="s">
        <v>1322</v>
      </c>
      <c r="B30" s="68"/>
      <c r="D30" s="51"/>
    </row>
    <row r="31" customHeight="1" spans="1:4">
      <c r="A31" s="67" t="s">
        <v>1308</v>
      </c>
      <c r="B31" s="68"/>
      <c r="D31" s="51"/>
    </row>
    <row r="32" customHeight="1" spans="1:4">
      <c r="A32" s="67" t="s">
        <v>1323</v>
      </c>
      <c r="B32" s="68"/>
      <c r="D32" s="51"/>
    </row>
    <row r="33" customHeight="1" spans="1:4">
      <c r="A33" s="67" t="s">
        <v>1324</v>
      </c>
      <c r="B33" s="68"/>
      <c r="D33" s="51"/>
    </row>
    <row r="34" customHeight="1" spans="1:4">
      <c r="A34" s="67" t="s">
        <v>1325</v>
      </c>
      <c r="B34" s="68"/>
      <c r="D34" s="51"/>
    </row>
    <row r="35" customHeight="1" spans="1:4">
      <c r="A35" s="67" t="s">
        <v>669</v>
      </c>
      <c r="B35" s="68"/>
      <c r="D35" s="51"/>
    </row>
    <row r="36" customHeight="1" spans="1:4">
      <c r="A36" s="67" t="s">
        <v>1326</v>
      </c>
      <c r="B36" s="68"/>
      <c r="D36" s="51"/>
    </row>
    <row r="37" customHeight="1" spans="1:4">
      <c r="A37" s="67" t="s">
        <v>1327</v>
      </c>
      <c r="B37" s="68"/>
      <c r="D37" s="51"/>
    </row>
    <row r="38" customHeight="1" spans="1:4">
      <c r="A38" s="67" t="s">
        <v>1328</v>
      </c>
      <c r="B38" s="68"/>
      <c r="D38" s="51"/>
    </row>
    <row r="39" customHeight="1" spans="1:4">
      <c r="A39" s="67" t="s">
        <v>1329</v>
      </c>
      <c r="B39" s="68"/>
      <c r="D39" s="51"/>
    </row>
    <row r="40" customHeight="1" spans="1:4">
      <c r="A40" s="67" t="s">
        <v>1330</v>
      </c>
      <c r="B40" s="68"/>
      <c r="D40" s="51"/>
    </row>
    <row r="41" customHeight="1" spans="1:4">
      <c r="A41" s="67" t="s">
        <v>1331</v>
      </c>
      <c r="B41" s="68"/>
      <c r="D41" s="51"/>
    </row>
    <row r="42" customHeight="1" spans="1:4">
      <c r="A42" s="67" t="s">
        <v>1332</v>
      </c>
      <c r="B42" s="68"/>
      <c r="D42" s="51"/>
    </row>
    <row r="43" ht="35.1" customHeight="1" spans="1:4">
      <c r="A43" s="22" t="s">
        <v>1333</v>
      </c>
      <c r="B43" s="22"/>
      <c r="D43" s="51"/>
    </row>
  </sheetData>
  <mergeCells count="3">
    <mergeCell ref="A1:B1"/>
    <mergeCell ref="A2:B2"/>
    <mergeCell ref="A43:B43"/>
  </mergeCells>
  <printOptions horizontalCentered="1"/>
  <pageMargins left="0.15748031496063" right="0.15748031496063" top="0.76" bottom="0.58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3"/>
  <sheetViews>
    <sheetView showZeros="0" topLeftCell="B1" workbookViewId="0">
      <selection activeCell="E18" sqref="E18"/>
    </sheetView>
  </sheetViews>
  <sheetFormatPr defaultColWidth="9" defaultRowHeight="20.1" customHeight="1" outlineLevelCol="4"/>
  <cols>
    <col min="1" max="1" width="44.375" style="50" customWidth="1"/>
    <col min="2" max="2" width="11.875" style="51" customWidth="1"/>
    <col min="3" max="3" width="52" style="52" customWidth="1"/>
    <col min="4" max="4" width="12.25" style="53" customWidth="1"/>
    <col min="5" max="5" width="13" style="54" customWidth="1"/>
    <col min="6" max="16384" width="9" style="54"/>
  </cols>
  <sheetData>
    <row r="1" customHeight="1" spans="1:4">
      <c r="A1" s="3" t="s">
        <v>1334</v>
      </c>
      <c r="B1" s="3"/>
      <c r="C1" s="3"/>
      <c r="D1" s="3"/>
    </row>
    <row r="2" ht="29.25" customHeight="1" spans="1:4">
      <c r="A2" s="5" t="s">
        <v>1335</v>
      </c>
      <c r="B2" s="5"/>
      <c r="C2" s="5"/>
      <c r="D2" s="5"/>
    </row>
    <row r="3" customHeight="1" spans="1:4">
      <c r="A3" s="55"/>
      <c r="B3" s="55"/>
      <c r="C3" s="55"/>
      <c r="D3" s="56" t="s">
        <v>2</v>
      </c>
    </row>
    <row r="4" ht="24" customHeight="1" spans="1:4">
      <c r="A4" s="57" t="s">
        <v>726</v>
      </c>
      <c r="B4" s="58" t="s">
        <v>648</v>
      </c>
      <c r="C4" s="57" t="s">
        <v>133</v>
      </c>
      <c r="D4" s="58" t="s">
        <v>648</v>
      </c>
    </row>
    <row r="5" customHeight="1" spans="1:5">
      <c r="A5" s="59" t="s">
        <v>598</v>
      </c>
      <c r="B5" s="44">
        <f>SUM(B6:B12)</f>
        <v>0</v>
      </c>
      <c r="C5" s="59" t="s">
        <v>1336</v>
      </c>
      <c r="D5" s="44">
        <f>SUM(D6:D12)</f>
        <v>0</v>
      </c>
      <c r="E5" s="51"/>
    </row>
    <row r="6" customHeight="1" spans="1:5">
      <c r="A6" s="33" t="s">
        <v>737</v>
      </c>
      <c r="B6" s="15"/>
      <c r="C6" s="33" t="s">
        <v>1305</v>
      </c>
      <c r="D6" s="60"/>
      <c r="E6" s="62"/>
    </row>
    <row r="7" customHeight="1" spans="1:5">
      <c r="A7" s="33" t="s">
        <v>727</v>
      </c>
      <c r="B7" s="15"/>
      <c r="C7" s="61" t="s">
        <v>1337</v>
      </c>
      <c r="D7" s="15"/>
      <c r="E7" s="62"/>
    </row>
    <row r="8" customHeight="1" spans="1:4">
      <c r="A8" s="33" t="s">
        <v>729</v>
      </c>
      <c r="B8" s="15"/>
      <c r="C8" s="61" t="s">
        <v>1338</v>
      </c>
      <c r="D8" s="15"/>
    </row>
    <row r="9" customHeight="1" spans="1:4">
      <c r="A9" s="33" t="s">
        <v>1339</v>
      </c>
      <c r="C9" s="61" t="s">
        <v>728</v>
      </c>
      <c r="D9" s="15"/>
    </row>
    <row r="10" customHeight="1" spans="1:4">
      <c r="A10" s="33" t="s">
        <v>735</v>
      </c>
      <c r="B10" s="15"/>
      <c r="C10" s="61" t="s">
        <v>1340</v>
      </c>
      <c r="D10" s="15"/>
    </row>
    <row r="11" customHeight="1" spans="1:4">
      <c r="A11" s="33" t="s">
        <v>736</v>
      </c>
      <c r="B11" s="15"/>
      <c r="C11" s="61" t="s">
        <v>1341</v>
      </c>
      <c r="D11" s="15"/>
    </row>
    <row r="12" customHeight="1" spans="1:4">
      <c r="A12" s="33" t="s">
        <v>739</v>
      </c>
      <c r="B12" s="15"/>
      <c r="C12" s="61" t="s">
        <v>732</v>
      </c>
      <c r="D12" s="15"/>
    </row>
    <row r="13" ht="27" customHeight="1" spans="1:4">
      <c r="A13" s="22" t="s">
        <v>1342</v>
      </c>
      <c r="B13" s="22"/>
      <c r="C13" s="22"/>
      <c r="D13" s="22"/>
    </row>
  </sheetData>
  <mergeCells count="5">
    <mergeCell ref="A1:B1"/>
    <mergeCell ref="C1:D1"/>
    <mergeCell ref="A2:D2"/>
    <mergeCell ref="A3:C3"/>
    <mergeCell ref="A13:D13"/>
  </mergeCells>
  <printOptions horizontalCentered="1"/>
  <pageMargins left="0.15748031496063" right="0.15748031496063" top="0.77" bottom="0.31496062992126" header="0.31496062992126" footer="0.31496062992126"/>
  <pageSetup paperSize="9" scale="85" fitToHeight="0" orientation="portrait" blackAndWhite="1" errors="blank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tabColor rgb="FF7030A0"/>
    <pageSetUpPr fitToPage="1"/>
  </sheetPr>
  <dimension ref="A1:F19"/>
  <sheetViews>
    <sheetView showZeros="0" workbookViewId="0">
      <selection activeCell="D5" sqref="D5:D16"/>
    </sheetView>
  </sheetViews>
  <sheetFormatPr defaultColWidth="17.375" defaultRowHeight="14.25" outlineLevelCol="5"/>
  <cols>
    <col min="1" max="1" width="29.625" style="23" customWidth="1"/>
    <col min="2" max="2" width="13.5" style="24" customWidth="1"/>
    <col min="3" max="3" width="35.5" style="25" customWidth="1"/>
    <col min="4" max="4" width="13.5" style="26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 customWidth="1"/>
    <col min="253" max="253" width="29.75" style="23" customWidth="1"/>
    <col min="254" max="254" width="17" style="23" customWidth="1"/>
    <col min="255" max="255" width="37" style="23" customWidth="1"/>
    <col min="256" max="16384" width="17.375" style="23"/>
  </cols>
  <sheetData>
    <row r="1" ht="18" spans="1:2">
      <c r="A1" s="3" t="s">
        <v>1343</v>
      </c>
      <c r="B1" s="3"/>
    </row>
    <row r="2" ht="30" customHeight="1" spans="1:4">
      <c r="A2" s="5" t="s">
        <v>1344</v>
      </c>
      <c r="B2" s="5"/>
      <c r="C2" s="5"/>
      <c r="D2" s="5"/>
    </row>
    <row r="3" s="4" customFormat="1" ht="21.95" customHeight="1" spans="1:4">
      <c r="A3" s="27"/>
      <c r="B3" s="28"/>
      <c r="C3" s="29"/>
      <c r="D3" s="30" t="s">
        <v>2</v>
      </c>
    </row>
    <row r="4" s="4" customFormat="1" ht="24" customHeight="1" spans="1:4">
      <c r="A4" s="9" t="s">
        <v>597</v>
      </c>
      <c r="B4" s="9" t="s">
        <v>648</v>
      </c>
      <c r="C4" s="9" t="s">
        <v>133</v>
      </c>
      <c r="D4" s="10" t="s">
        <v>648</v>
      </c>
    </row>
    <row r="5" s="4" customFormat="1" ht="24" customHeight="1" spans="1:4">
      <c r="A5" s="9" t="s">
        <v>61</v>
      </c>
      <c r="B5" s="12"/>
      <c r="C5" s="9" t="s">
        <v>61</v>
      </c>
      <c r="D5" s="12"/>
    </row>
    <row r="6" s="4" customFormat="1" ht="24" customHeight="1" spans="1:4">
      <c r="A6" s="31" t="s">
        <v>62</v>
      </c>
      <c r="B6" s="12"/>
      <c r="C6" s="32" t="s">
        <v>63</v>
      </c>
      <c r="D6" s="12"/>
    </row>
    <row r="7" s="4" customFormat="1" ht="20.1" customHeight="1" spans="1:5">
      <c r="A7" s="33" t="s">
        <v>742</v>
      </c>
      <c r="B7" s="34"/>
      <c r="C7" s="33" t="s">
        <v>743</v>
      </c>
      <c r="D7" s="34"/>
      <c r="E7" s="47"/>
    </row>
    <row r="8" s="4" customFormat="1" ht="20.1" customHeight="1" spans="1:5">
      <c r="A8" s="33" t="s">
        <v>744</v>
      </c>
      <c r="B8" s="12"/>
      <c r="C8" s="35" t="s">
        <v>1345</v>
      </c>
      <c r="D8" s="15"/>
      <c r="E8" s="47"/>
    </row>
    <row r="9" s="4" customFormat="1" ht="20.1" customHeight="1" spans="1:4">
      <c r="A9" s="33" t="s">
        <v>746</v>
      </c>
      <c r="B9" s="12"/>
      <c r="C9" s="35" t="s">
        <v>1346</v>
      </c>
      <c r="D9" s="15"/>
    </row>
    <row r="10" s="4" customFormat="1" ht="20.1" customHeight="1" spans="1:4">
      <c r="A10" s="36" t="s">
        <v>1347</v>
      </c>
      <c r="B10" s="12"/>
      <c r="C10" s="33" t="s">
        <v>1348</v>
      </c>
      <c r="D10" s="12"/>
    </row>
    <row r="11" s="4" customFormat="1" ht="20.1" customHeight="1" spans="1:6">
      <c r="A11" s="37"/>
      <c r="B11" s="38"/>
      <c r="C11" s="35" t="s">
        <v>1349</v>
      </c>
      <c r="D11" s="15"/>
      <c r="E11" s="47"/>
      <c r="F11" s="48"/>
    </row>
    <row r="12" s="4" customFormat="1" ht="20.1" customHeight="1" spans="1:6">
      <c r="A12" s="39"/>
      <c r="B12" s="40"/>
      <c r="C12" s="33" t="s">
        <v>1350</v>
      </c>
      <c r="D12" s="12"/>
      <c r="F12" s="48"/>
    </row>
    <row r="13" s="4" customFormat="1" ht="20.1" customHeight="1" spans="1:6">
      <c r="A13" s="41"/>
      <c r="B13" s="42"/>
      <c r="C13" s="35" t="s">
        <v>1351</v>
      </c>
      <c r="D13" s="15"/>
      <c r="F13" s="48"/>
    </row>
    <row r="14" s="4" customFormat="1" ht="20.1" customHeight="1" spans="1:6">
      <c r="A14" s="41"/>
      <c r="B14" s="42"/>
      <c r="C14" s="35"/>
      <c r="D14" s="15"/>
      <c r="F14" s="48"/>
    </row>
    <row r="15" s="4" customFormat="1" ht="20.1" customHeight="1" spans="1:4">
      <c r="A15" s="43" t="s">
        <v>108</v>
      </c>
      <c r="B15" s="44"/>
      <c r="C15" s="43" t="s">
        <v>109</v>
      </c>
      <c r="D15" s="12"/>
    </row>
    <row r="16" s="4" customFormat="1" ht="20.1" customHeight="1" spans="1:4">
      <c r="A16" s="45" t="s">
        <v>1352</v>
      </c>
      <c r="B16" s="15"/>
      <c r="C16" s="33" t="s">
        <v>1353</v>
      </c>
      <c r="D16" s="15"/>
    </row>
    <row r="17" s="4" customFormat="1" ht="36" customHeight="1" spans="1:4">
      <c r="A17" s="46" t="s">
        <v>1354</v>
      </c>
      <c r="B17" s="46"/>
      <c r="C17" s="46"/>
      <c r="D17" s="46"/>
    </row>
    <row r="18" s="4" customFormat="1" ht="20.1" customHeight="1" spans="1:5">
      <c r="A18" s="23"/>
      <c r="B18" s="24"/>
      <c r="C18" s="25"/>
      <c r="D18" s="26"/>
      <c r="E18" s="49"/>
    </row>
    <row r="19" s="4" customFormat="1" ht="20.1" customHeight="1" spans="1:4">
      <c r="A19" s="23"/>
      <c r="B19" s="24"/>
      <c r="C19" s="25"/>
      <c r="D19" s="26"/>
    </row>
  </sheetData>
  <mergeCells count="3">
    <mergeCell ref="A1:B1"/>
    <mergeCell ref="A2:D2"/>
    <mergeCell ref="A17:D17"/>
  </mergeCells>
  <printOptions horizontalCentered="1"/>
  <pageMargins left="0.31" right="0.42" top="0.78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tabColor rgb="FF7030A0"/>
    <pageSetUpPr fitToPage="1"/>
  </sheetPr>
  <dimension ref="A1:D34"/>
  <sheetViews>
    <sheetView showZeros="0" workbookViewId="0">
      <selection activeCell="G19" sqref="G19"/>
    </sheetView>
  </sheetViews>
  <sheetFormatPr defaultColWidth="9" defaultRowHeight="15.75" outlineLevelCol="3"/>
  <cols>
    <col min="1" max="1" width="37.625" style="1" customWidth="1"/>
    <col min="2" max="2" width="10.25" style="2" customWidth="1"/>
    <col min="3" max="3" width="37.625" style="2" customWidth="1"/>
    <col min="4" max="4" width="11.62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16384" width="9" style="2"/>
  </cols>
  <sheetData>
    <row r="1" ht="24" customHeight="1" spans="1:4">
      <c r="A1" s="3" t="s">
        <v>1355</v>
      </c>
      <c r="B1" s="3"/>
      <c r="C1" s="4"/>
      <c r="D1" s="4"/>
    </row>
    <row r="2" ht="31.5" customHeight="1" spans="1:4">
      <c r="A2" s="5" t="s">
        <v>1356</v>
      </c>
      <c r="B2" s="5"/>
      <c r="C2" s="5"/>
      <c r="D2" s="5"/>
    </row>
    <row r="3" ht="24.75" customHeight="1" spans="1:4">
      <c r="A3" s="6"/>
      <c r="B3" s="6"/>
      <c r="C3" s="7"/>
      <c r="D3" s="8" t="s">
        <v>2</v>
      </c>
    </row>
    <row r="4" ht="24" customHeight="1" spans="1:4">
      <c r="A4" s="9" t="s">
        <v>597</v>
      </c>
      <c r="B4" s="10" t="s">
        <v>648</v>
      </c>
      <c r="C4" s="9" t="s">
        <v>133</v>
      </c>
      <c r="D4" s="10" t="s">
        <v>648</v>
      </c>
    </row>
    <row r="5" ht="24" customHeight="1" spans="1:4">
      <c r="A5" s="11" t="s">
        <v>61</v>
      </c>
      <c r="B5" s="12">
        <f>B6</f>
        <v>0</v>
      </c>
      <c r="C5" s="11" t="s">
        <v>61</v>
      </c>
      <c r="D5" s="12">
        <f>B6</f>
        <v>0</v>
      </c>
    </row>
    <row r="6" ht="20.1" customHeight="1" spans="1:4">
      <c r="A6" s="13" t="s">
        <v>763</v>
      </c>
      <c r="B6" s="12">
        <f>B7+B11+B14+B15+B16</f>
        <v>0</v>
      </c>
      <c r="C6" s="13" t="s">
        <v>764</v>
      </c>
      <c r="D6" s="12">
        <f>D7+D11+D14+D15+D16</f>
        <v>0</v>
      </c>
    </row>
    <row r="7" ht="20.1" customHeight="1" spans="1:4">
      <c r="A7" s="14" t="s">
        <v>765</v>
      </c>
      <c r="B7" s="15"/>
      <c r="C7" s="14" t="s">
        <v>766</v>
      </c>
      <c r="D7" s="15"/>
    </row>
    <row r="8" ht="20.1" customHeight="1" spans="1:4">
      <c r="A8" s="16" t="s">
        <v>767</v>
      </c>
      <c r="B8" s="15"/>
      <c r="C8" s="16" t="s">
        <v>767</v>
      </c>
      <c r="D8" s="15"/>
    </row>
    <row r="9" ht="20.1" customHeight="1" spans="1:4">
      <c r="A9" s="16" t="s">
        <v>768</v>
      </c>
      <c r="B9" s="15"/>
      <c r="C9" s="16" t="s">
        <v>768</v>
      </c>
      <c r="D9" s="15"/>
    </row>
    <row r="10" ht="20.1" customHeight="1" spans="1:4">
      <c r="A10" s="16" t="s">
        <v>769</v>
      </c>
      <c r="B10" s="15"/>
      <c r="C10" s="16" t="s">
        <v>769</v>
      </c>
      <c r="D10" s="15"/>
    </row>
    <row r="11" ht="20.1" customHeight="1" spans="1:4">
      <c r="A11" s="14" t="s">
        <v>770</v>
      </c>
      <c r="B11" s="15"/>
      <c r="C11" s="14" t="s">
        <v>771</v>
      </c>
      <c r="D11" s="15"/>
    </row>
    <row r="12" ht="20.1" customHeight="1" spans="1:4">
      <c r="A12" s="16" t="s">
        <v>772</v>
      </c>
      <c r="B12" s="15"/>
      <c r="C12" s="16" t="s">
        <v>772</v>
      </c>
      <c r="D12" s="15"/>
    </row>
    <row r="13" ht="20.1" customHeight="1" spans="1:4">
      <c r="A13" s="16" t="s">
        <v>773</v>
      </c>
      <c r="B13" s="15"/>
      <c r="C13" s="16" t="s">
        <v>773</v>
      </c>
      <c r="D13" s="15"/>
    </row>
    <row r="14" ht="20.1" customHeight="1" spans="1:4">
      <c r="A14" s="14" t="s">
        <v>774</v>
      </c>
      <c r="B14" s="15"/>
      <c r="C14" s="14" t="s">
        <v>775</v>
      </c>
      <c r="D14" s="15"/>
    </row>
    <row r="15" ht="20.1" customHeight="1" spans="1:4">
      <c r="A15" s="14" t="s">
        <v>776</v>
      </c>
      <c r="B15" s="15"/>
      <c r="C15" s="14" t="s">
        <v>777</v>
      </c>
      <c r="D15" s="15"/>
    </row>
    <row r="16" ht="20.1" customHeight="1" spans="1:4">
      <c r="A16" s="17"/>
      <c r="B16" s="18"/>
      <c r="C16" s="17"/>
      <c r="D16" s="18"/>
    </row>
    <row r="17" ht="20.1" customHeight="1" spans="1:4">
      <c r="A17" s="19"/>
      <c r="B17" s="20"/>
      <c r="C17" s="21" t="s">
        <v>778</v>
      </c>
      <c r="D17" s="12">
        <f>D5-D6</f>
        <v>0</v>
      </c>
    </row>
    <row r="18" ht="35.1" customHeight="1" spans="1:4">
      <c r="A18" s="22" t="s">
        <v>1357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rintOptions horizontalCentered="1"/>
  <pageMargins left="0.15748031496063" right="0.15748031496063" top="0.8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00FF00"/>
    <pageSetUpPr fitToPage="1"/>
  </sheetPr>
  <dimension ref="A1:J43"/>
  <sheetViews>
    <sheetView showZeros="0" workbookViewId="0">
      <pane ySplit="5" topLeftCell="A24" activePane="bottomLeft" state="frozen"/>
      <selection/>
      <selection pane="bottomLeft" activeCell="F30" sqref="F30"/>
    </sheetView>
  </sheetViews>
  <sheetFormatPr defaultColWidth="15.5" defaultRowHeight="21.95" customHeight="1"/>
  <cols>
    <col min="1" max="1" width="29.125" style="342" customWidth="1"/>
    <col min="2" max="2" width="11.875" style="342" customWidth="1"/>
    <col min="3" max="3" width="12.125" style="342" customWidth="1"/>
    <col min="4" max="4" width="11.75" style="342" customWidth="1"/>
    <col min="5" max="5" width="31.125" style="342" customWidth="1"/>
    <col min="6" max="6" width="11.875" style="342" customWidth="1"/>
    <col min="7" max="7" width="13.25" style="342" customWidth="1"/>
    <col min="8" max="8" width="12.5" style="342" customWidth="1"/>
    <col min="9" max="9" width="13.5" style="342" customWidth="1"/>
    <col min="10" max="250" width="9" style="342" customWidth="1"/>
    <col min="251" max="251" width="4.875" style="342" customWidth="1"/>
    <col min="252" max="252" width="30.625" style="342" customWidth="1"/>
    <col min="253" max="253" width="17" style="342" customWidth="1"/>
    <col min="254" max="254" width="13.5" style="342" customWidth="1"/>
    <col min="255" max="255" width="32.125" style="342" customWidth="1"/>
    <col min="256" max="16384" width="15.5" style="342"/>
  </cols>
  <sheetData>
    <row r="1" ht="21" customHeight="1" spans="1:8">
      <c r="A1" s="3" t="s">
        <v>56</v>
      </c>
      <c r="B1" s="3"/>
      <c r="C1" s="3"/>
      <c r="D1" s="3"/>
      <c r="E1" s="3"/>
      <c r="F1" s="3"/>
      <c r="G1" s="366"/>
      <c r="H1" s="366"/>
    </row>
    <row r="2" ht="32.25" customHeight="1" spans="1:8">
      <c r="A2" s="343" t="s">
        <v>57</v>
      </c>
      <c r="B2" s="343"/>
      <c r="C2" s="343"/>
      <c r="D2" s="343"/>
      <c r="E2" s="343"/>
      <c r="F2" s="343"/>
      <c r="G2" s="343"/>
      <c r="H2" s="343"/>
    </row>
    <row r="3" customHeight="1" spans="1:8">
      <c r="A3" s="344"/>
      <c r="B3" s="344"/>
      <c r="C3" s="344"/>
      <c r="D3" s="344"/>
      <c r="E3" s="344"/>
      <c r="F3" s="344"/>
      <c r="G3" s="367" t="s">
        <v>2</v>
      </c>
      <c r="H3" s="367"/>
    </row>
    <row r="4" ht="54" spans="1:8">
      <c r="A4" s="227" t="s">
        <v>3</v>
      </c>
      <c r="B4" s="156" t="s">
        <v>58</v>
      </c>
      <c r="C4" s="156" t="s">
        <v>4</v>
      </c>
      <c r="D4" s="199" t="s">
        <v>59</v>
      </c>
      <c r="E4" s="227" t="s">
        <v>60</v>
      </c>
      <c r="F4" s="156" t="s">
        <v>58</v>
      </c>
      <c r="G4" s="156" t="s">
        <v>4</v>
      </c>
      <c r="H4" s="199" t="s">
        <v>59</v>
      </c>
    </row>
    <row r="5" ht="23.25" customHeight="1" spans="1:9">
      <c r="A5" s="227" t="s">
        <v>61</v>
      </c>
      <c r="B5" s="345">
        <f>B6+B30</f>
        <v>2477.88</v>
      </c>
      <c r="C5" s="322">
        <f>C6+C30</f>
        <v>4726.34</v>
      </c>
      <c r="D5" s="346">
        <v>46</v>
      </c>
      <c r="E5" s="227" t="s">
        <v>61</v>
      </c>
      <c r="F5" s="347">
        <f>F6+F30</f>
        <v>2477.88</v>
      </c>
      <c r="G5" s="368">
        <f>G6+G30</f>
        <v>4726.34</v>
      </c>
      <c r="H5" s="346">
        <v>46</v>
      </c>
      <c r="I5" s="372"/>
    </row>
    <row r="6" ht="23.25" customHeight="1" spans="1:9">
      <c r="A6" s="176" t="s">
        <v>62</v>
      </c>
      <c r="B6" s="347">
        <f>B7+B21</f>
        <v>297.02</v>
      </c>
      <c r="C6" s="348">
        <v>584.44</v>
      </c>
      <c r="D6" s="349">
        <v>70</v>
      </c>
      <c r="E6" s="176" t="s">
        <v>63</v>
      </c>
      <c r="F6" s="347">
        <f>SUM(F7:F28)</f>
        <v>2277.88</v>
      </c>
      <c r="G6" s="368">
        <f>SUM(G7:G28)</f>
        <v>3648.06</v>
      </c>
      <c r="H6" s="346">
        <v>20</v>
      </c>
      <c r="I6" s="373"/>
    </row>
    <row r="7" ht="23.25" customHeight="1" spans="1:9">
      <c r="A7" s="350" t="s">
        <v>64</v>
      </c>
      <c r="B7" s="351">
        <f>SUM(B8:B20)</f>
        <v>281.7</v>
      </c>
      <c r="C7" s="348">
        <v>576.89</v>
      </c>
      <c r="D7" s="352">
        <v>76</v>
      </c>
      <c r="E7" s="73" t="s">
        <v>65</v>
      </c>
      <c r="F7" s="351">
        <v>904.26</v>
      </c>
      <c r="G7" s="353">
        <v>1047.26</v>
      </c>
      <c r="H7" s="354">
        <v>-6</v>
      </c>
      <c r="I7" s="373"/>
    </row>
    <row r="8" ht="23.25" customHeight="1" spans="1:10">
      <c r="A8" s="350" t="s">
        <v>66</v>
      </c>
      <c r="B8" s="351">
        <v>119.5</v>
      </c>
      <c r="C8" s="353">
        <v>283.14</v>
      </c>
      <c r="D8" s="354">
        <v>72.23</v>
      </c>
      <c r="E8" s="73" t="s">
        <v>67</v>
      </c>
      <c r="F8" s="351"/>
      <c r="G8" s="353">
        <v>0</v>
      </c>
      <c r="H8" s="354"/>
      <c r="I8" s="373"/>
      <c r="J8" s="372"/>
    </row>
    <row r="9" ht="23.25" customHeight="1" spans="1:10">
      <c r="A9" s="350" t="s">
        <v>68</v>
      </c>
      <c r="B9" s="351">
        <v>13.8</v>
      </c>
      <c r="C9" s="355">
        <v>25.2</v>
      </c>
      <c r="D9" s="354">
        <v>96</v>
      </c>
      <c r="E9" s="73" t="s">
        <v>69</v>
      </c>
      <c r="F9" s="351"/>
      <c r="G9" s="353">
        <v>0</v>
      </c>
      <c r="H9" s="354"/>
      <c r="I9" s="373"/>
      <c r="J9" s="372"/>
    </row>
    <row r="10" ht="23.25" customHeight="1" spans="1:10">
      <c r="A10" s="350" t="s">
        <v>70</v>
      </c>
      <c r="B10" s="351">
        <v>1.1</v>
      </c>
      <c r="C10" s="355">
        <v>6.91</v>
      </c>
      <c r="D10" s="354">
        <v>427</v>
      </c>
      <c r="E10" s="73" t="s">
        <v>71</v>
      </c>
      <c r="F10" s="351"/>
      <c r="G10" s="353">
        <v>0</v>
      </c>
      <c r="H10" s="354"/>
      <c r="I10" s="373"/>
      <c r="J10" s="372"/>
    </row>
    <row r="11" ht="23.25" customHeight="1" spans="1:10">
      <c r="A11" s="350" t="s">
        <v>72</v>
      </c>
      <c r="B11" s="351">
        <v>60.7</v>
      </c>
      <c r="C11" s="355">
        <v>172.23</v>
      </c>
      <c r="D11" s="354">
        <v>151</v>
      </c>
      <c r="E11" s="73" t="s">
        <v>73</v>
      </c>
      <c r="F11" s="351"/>
      <c r="G11" s="353">
        <v>0</v>
      </c>
      <c r="H11" s="354"/>
      <c r="I11" s="373"/>
      <c r="J11" s="372"/>
    </row>
    <row r="12" ht="23.25" customHeight="1" spans="1:10">
      <c r="A12" s="350" t="s">
        <v>74</v>
      </c>
      <c r="B12" s="351">
        <v>15.1</v>
      </c>
      <c r="C12" s="355">
        <v>61.65</v>
      </c>
      <c r="D12" s="354">
        <v>71</v>
      </c>
      <c r="E12" s="73" t="s">
        <v>75</v>
      </c>
      <c r="F12" s="351">
        <v>36.85</v>
      </c>
      <c r="G12" s="353">
        <v>100.91</v>
      </c>
      <c r="H12" s="354">
        <v>148</v>
      </c>
      <c r="I12" s="373"/>
      <c r="J12" s="372"/>
    </row>
    <row r="13" ht="23.25" customHeight="1" spans="1:10">
      <c r="A13" s="350" t="s">
        <v>76</v>
      </c>
      <c r="B13" s="351">
        <v>17.1</v>
      </c>
      <c r="C13" s="355">
        <v>11.07</v>
      </c>
      <c r="D13" s="354">
        <v>-39</v>
      </c>
      <c r="E13" s="73" t="s">
        <v>77</v>
      </c>
      <c r="F13" s="351">
        <v>276.61</v>
      </c>
      <c r="G13" s="353">
        <v>887.74</v>
      </c>
      <c r="H13" s="354">
        <v>18.55</v>
      </c>
      <c r="I13" s="373"/>
      <c r="J13" s="372"/>
    </row>
    <row r="14" ht="23.25" customHeight="1" spans="1:10">
      <c r="A14" s="350" t="s">
        <v>78</v>
      </c>
      <c r="B14" s="351">
        <v>2.3</v>
      </c>
      <c r="C14" s="355">
        <v>2.95</v>
      </c>
      <c r="D14" s="354">
        <v>-34</v>
      </c>
      <c r="E14" s="73" t="s">
        <v>79</v>
      </c>
      <c r="F14" s="351">
        <v>140.78</v>
      </c>
      <c r="G14" s="353">
        <v>186.31</v>
      </c>
      <c r="H14" s="354">
        <v>2</v>
      </c>
      <c r="I14" s="373"/>
      <c r="J14" s="372"/>
    </row>
    <row r="15" ht="23.25" customHeight="1" spans="1:10">
      <c r="A15" s="350" t="s">
        <v>80</v>
      </c>
      <c r="B15" s="351">
        <v>18.3</v>
      </c>
      <c r="C15" s="355">
        <v>6.24</v>
      </c>
      <c r="D15" s="354">
        <v>-63</v>
      </c>
      <c r="E15" s="73" t="s">
        <v>81</v>
      </c>
      <c r="F15" s="351"/>
      <c r="G15" s="353">
        <v>30.84</v>
      </c>
      <c r="H15" s="354">
        <v>100</v>
      </c>
      <c r="I15" s="373"/>
      <c r="J15" s="372"/>
    </row>
    <row r="16" ht="23.25" customHeight="1" spans="1:10">
      <c r="A16" s="73" t="s">
        <v>82</v>
      </c>
      <c r="B16" s="351">
        <v>2.4</v>
      </c>
      <c r="C16" s="355">
        <v>0.23</v>
      </c>
      <c r="D16" s="354">
        <v>-89</v>
      </c>
      <c r="E16" s="73" t="s">
        <v>83</v>
      </c>
      <c r="F16" s="351">
        <v>67</v>
      </c>
      <c r="G16" s="353">
        <v>40.34</v>
      </c>
      <c r="H16" s="354">
        <v>16</v>
      </c>
      <c r="I16" s="373"/>
      <c r="J16" s="372"/>
    </row>
    <row r="17" ht="23.25" customHeight="1" spans="1:10">
      <c r="A17" s="350" t="s">
        <v>84</v>
      </c>
      <c r="B17" s="351">
        <v>30.4</v>
      </c>
      <c r="C17" s="355">
        <v>3.93</v>
      </c>
      <c r="D17" s="354">
        <v>139</v>
      </c>
      <c r="E17" s="73" t="s">
        <v>85</v>
      </c>
      <c r="F17" s="351">
        <v>470.25</v>
      </c>
      <c r="G17" s="353">
        <v>880.5</v>
      </c>
      <c r="H17" s="354">
        <v>10</v>
      </c>
      <c r="I17" s="373"/>
      <c r="J17" s="372"/>
    </row>
    <row r="18" ht="23.25" customHeight="1" spans="1:10">
      <c r="A18" s="350" t="s">
        <v>86</v>
      </c>
      <c r="B18" s="351">
        <v>1</v>
      </c>
      <c r="C18" s="355">
        <v>2.19</v>
      </c>
      <c r="D18" s="354">
        <v>321</v>
      </c>
      <c r="E18" s="73" t="s">
        <v>87</v>
      </c>
      <c r="F18" s="351"/>
      <c r="G18" s="353">
        <v>368.69</v>
      </c>
      <c r="H18" s="354">
        <v>100</v>
      </c>
      <c r="I18" s="373"/>
      <c r="J18" s="372"/>
    </row>
    <row r="19" ht="23.25" customHeight="1" spans="1:10">
      <c r="A19" s="350" t="s">
        <v>88</v>
      </c>
      <c r="B19" s="351"/>
      <c r="C19" s="355">
        <v>1.15</v>
      </c>
      <c r="D19" s="354">
        <v>100</v>
      </c>
      <c r="E19" s="73" t="s">
        <v>89</v>
      </c>
      <c r="F19" s="351"/>
      <c r="H19" s="354"/>
      <c r="I19" s="373"/>
      <c r="J19" s="372"/>
    </row>
    <row r="20" ht="23.25" customHeight="1" spans="1:10">
      <c r="A20" s="73" t="s">
        <v>90</v>
      </c>
      <c r="B20" s="351"/>
      <c r="C20" s="205"/>
      <c r="D20" s="295"/>
      <c r="E20" s="73" t="s">
        <v>91</v>
      </c>
      <c r="F20" s="351"/>
      <c r="G20" s="353">
        <v>0</v>
      </c>
      <c r="H20" s="354"/>
      <c r="I20" s="373"/>
      <c r="J20" s="372"/>
    </row>
    <row r="21" ht="23.25" customHeight="1" spans="1:10">
      <c r="A21" s="350" t="s">
        <v>92</v>
      </c>
      <c r="B21" s="351">
        <f>SUM(B23:B28)</f>
        <v>15.32</v>
      </c>
      <c r="C21" s="351">
        <v>7.55</v>
      </c>
      <c r="D21" s="295">
        <v>-54</v>
      </c>
      <c r="E21" s="73" t="s">
        <v>93</v>
      </c>
      <c r="F21" s="351"/>
      <c r="G21" s="353">
        <v>0</v>
      </c>
      <c r="H21" s="354"/>
      <c r="I21" s="373"/>
      <c r="J21" s="372"/>
    </row>
    <row r="22" ht="23.25" customHeight="1" spans="1:10">
      <c r="A22" s="350" t="s">
        <v>94</v>
      </c>
      <c r="B22" s="351"/>
      <c r="C22" s="205"/>
      <c r="D22" s="295"/>
      <c r="E22" s="73" t="s">
        <v>95</v>
      </c>
      <c r="F22" s="351"/>
      <c r="G22" s="353">
        <v>35</v>
      </c>
      <c r="H22" s="354">
        <v>-30</v>
      </c>
      <c r="I22" s="373"/>
      <c r="J22" s="372"/>
    </row>
    <row r="23" ht="23.25" customHeight="1" spans="1:10">
      <c r="A23" s="350" t="s">
        <v>96</v>
      </c>
      <c r="B23" s="351">
        <v>14.22</v>
      </c>
      <c r="C23" s="296">
        <v>6.51</v>
      </c>
      <c r="D23" s="295">
        <v>-49</v>
      </c>
      <c r="E23" s="73" t="s">
        <v>97</v>
      </c>
      <c r="F23" s="351">
        <v>72.21</v>
      </c>
      <c r="G23" s="353">
        <v>70.47</v>
      </c>
      <c r="H23" s="354">
        <v>3</v>
      </c>
      <c r="I23" s="373"/>
      <c r="J23" s="372"/>
    </row>
    <row r="24" ht="23.25" customHeight="1" spans="1:10">
      <c r="A24" s="350" t="s">
        <v>98</v>
      </c>
      <c r="B24" s="351">
        <v>1.1</v>
      </c>
      <c r="C24" s="296">
        <v>0.61</v>
      </c>
      <c r="D24" s="295">
        <v>11</v>
      </c>
      <c r="E24" s="73" t="s">
        <v>99</v>
      </c>
      <c r="F24" s="351"/>
      <c r="G24" s="353"/>
      <c r="H24" s="354"/>
      <c r="I24" s="373"/>
      <c r="J24" s="372"/>
    </row>
    <row r="25" ht="23.25" customHeight="1" spans="1:10">
      <c r="A25" s="18" t="s">
        <v>100</v>
      </c>
      <c r="B25" s="351"/>
      <c r="C25" s="296">
        <v>0.43</v>
      </c>
      <c r="D25" s="295">
        <v>-87</v>
      </c>
      <c r="E25" s="73" t="s">
        <v>101</v>
      </c>
      <c r="F25" s="351"/>
      <c r="G25" s="353"/>
      <c r="H25" s="354"/>
      <c r="I25" s="373"/>
      <c r="J25" s="372"/>
    </row>
    <row r="26" ht="23.25" customHeight="1" spans="1:10">
      <c r="A26" s="18" t="s">
        <v>102</v>
      </c>
      <c r="B26" s="351"/>
      <c r="C26" s="205"/>
      <c r="D26" s="295"/>
      <c r="E26" s="73" t="s">
        <v>103</v>
      </c>
      <c r="F26" s="351">
        <v>309.92</v>
      </c>
      <c r="G26" s="369"/>
      <c r="H26" s="354"/>
      <c r="I26" s="373"/>
      <c r="J26" s="372"/>
    </row>
    <row r="27" ht="23.25" customHeight="1" spans="1:10">
      <c r="A27" s="18" t="s">
        <v>104</v>
      </c>
      <c r="B27" s="351"/>
      <c r="C27" s="205"/>
      <c r="D27" s="295"/>
      <c r="E27" s="73" t="s">
        <v>105</v>
      </c>
      <c r="F27" s="351"/>
      <c r="G27" s="369"/>
      <c r="H27" s="295"/>
      <c r="J27" s="372"/>
    </row>
    <row r="28" ht="23.25" customHeight="1" spans="1:10">
      <c r="A28" s="18" t="s">
        <v>106</v>
      </c>
      <c r="B28" s="351"/>
      <c r="C28" s="205"/>
      <c r="D28" s="295"/>
      <c r="E28" s="73" t="s">
        <v>107</v>
      </c>
      <c r="F28" s="351"/>
      <c r="G28" s="369"/>
      <c r="H28" s="295"/>
      <c r="J28" s="372"/>
    </row>
    <row r="29" ht="23.25" customHeight="1" spans="1:10">
      <c r="A29" s="356"/>
      <c r="B29" s="357"/>
      <c r="C29" s="356"/>
      <c r="D29" s="356"/>
      <c r="E29" s="73"/>
      <c r="F29" s="351"/>
      <c r="G29" s="369"/>
      <c r="H29" s="295"/>
      <c r="I29" s="340"/>
      <c r="J29" s="372"/>
    </row>
    <row r="30" s="340" customFormat="1" ht="23.25" customHeight="1" spans="1:10">
      <c r="A30" s="192" t="s">
        <v>108</v>
      </c>
      <c r="B30" s="347">
        <f>SUM(B31:B39)</f>
        <v>2180.86</v>
      </c>
      <c r="C30" s="322">
        <f>C31+C33+C39</f>
        <v>4141.9</v>
      </c>
      <c r="D30" s="358"/>
      <c r="E30" s="192" t="s">
        <v>109</v>
      </c>
      <c r="F30" s="370">
        <f>SUM(F31:F41)</f>
        <v>200</v>
      </c>
      <c r="G30" s="322">
        <f>SUM(G31:G41)</f>
        <v>1078.28</v>
      </c>
      <c r="H30" s="358"/>
      <c r="I30" s="342"/>
      <c r="J30" s="372"/>
    </row>
    <row r="31" ht="23.25" customHeight="1" spans="1:10">
      <c r="A31" s="72" t="s">
        <v>110</v>
      </c>
      <c r="B31" s="359">
        <v>1994.9</v>
      </c>
      <c r="C31" s="296">
        <v>3949.76</v>
      </c>
      <c r="D31" s="18">
        <v>36</v>
      </c>
      <c r="E31" s="72" t="s">
        <v>111</v>
      </c>
      <c r="F31" s="351">
        <v>200</v>
      </c>
      <c r="G31" s="296">
        <v>47.32</v>
      </c>
      <c r="H31" s="18">
        <v>156</v>
      </c>
      <c r="J31" s="372"/>
    </row>
    <row r="32" ht="23.25" customHeight="1" spans="1:10">
      <c r="A32" s="72" t="s">
        <v>112</v>
      </c>
      <c r="B32" s="359"/>
      <c r="C32" s="296"/>
      <c r="D32" s="18"/>
      <c r="E32" s="72" t="s">
        <v>113</v>
      </c>
      <c r="F32" s="351"/>
      <c r="G32" s="205"/>
      <c r="H32" s="18"/>
      <c r="J32" s="372"/>
    </row>
    <row r="33" ht="23.25" customHeight="1" spans="1:10">
      <c r="A33" s="72" t="s">
        <v>114</v>
      </c>
      <c r="B33" s="359"/>
      <c r="C33" s="296">
        <v>185.96</v>
      </c>
      <c r="D33" s="18">
        <v>100</v>
      </c>
      <c r="E33" s="72" t="s">
        <v>115</v>
      </c>
      <c r="F33" s="204"/>
      <c r="G33" s="205"/>
      <c r="H33" s="18"/>
      <c r="J33" s="372"/>
    </row>
    <row r="34" ht="23.25" customHeight="1" spans="1:10">
      <c r="A34" s="72" t="s">
        <v>116</v>
      </c>
      <c r="B34" s="359"/>
      <c r="C34" s="296"/>
      <c r="D34" s="18"/>
      <c r="E34" s="72" t="s">
        <v>117</v>
      </c>
      <c r="F34" s="351"/>
      <c r="G34" s="205"/>
      <c r="H34" s="18"/>
      <c r="J34" s="372"/>
    </row>
    <row r="35" ht="23.25" customHeight="1" spans="1:10">
      <c r="A35" s="72" t="s">
        <v>118</v>
      </c>
      <c r="B35" s="359"/>
      <c r="C35" s="296"/>
      <c r="D35" s="18"/>
      <c r="E35" s="72" t="s">
        <v>119</v>
      </c>
      <c r="F35" s="204"/>
      <c r="G35" s="205"/>
      <c r="H35" s="18"/>
      <c r="J35" s="372"/>
    </row>
    <row r="36" ht="23.25" customHeight="1" spans="1:10">
      <c r="A36" s="360" t="s">
        <v>120</v>
      </c>
      <c r="B36" s="359"/>
      <c r="C36" s="361"/>
      <c r="D36" s="362"/>
      <c r="E36" s="360" t="s">
        <v>121</v>
      </c>
      <c r="F36" s="371"/>
      <c r="G36" s="361">
        <v>6.18</v>
      </c>
      <c r="H36" s="362">
        <v>0</v>
      </c>
      <c r="J36" s="372"/>
    </row>
    <row r="37" ht="23.25" customHeight="1" spans="1:10">
      <c r="A37" s="72" t="s">
        <v>122</v>
      </c>
      <c r="B37" s="359"/>
      <c r="C37" s="361"/>
      <c r="D37" s="362"/>
      <c r="E37" s="72" t="s">
        <v>123</v>
      </c>
      <c r="F37" s="351"/>
      <c r="G37" s="205"/>
      <c r="H37" s="356"/>
      <c r="J37" s="372"/>
    </row>
    <row r="38" ht="23.25" customHeight="1" spans="1:10">
      <c r="A38" s="18" t="s">
        <v>124</v>
      </c>
      <c r="B38" s="363"/>
      <c r="C38" s="296"/>
      <c r="D38" s="18"/>
      <c r="E38" s="72" t="s">
        <v>125</v>
      </c>
      <c r="F38" s="204"/>
      <c r="G38" s="205"/>
      <c r="H38" s="356"/>
      <c r="J38" s="372"/>
    </row>
    <row r="39" ht="23.25" customHeight="1" spans="1:10">
      <c r="A39" s="72" t="s">
        <v>126</v>
      </c>
      <c r="B39" s="204">
        <v>185.96</v>
      </c>
      <c r="C39" s="296">
        <v>6.18</v>
      </c>
      <c r="D39" s="356">
        <v>0</v>
      </c>
      <c r="E39" s="72" t="s">
        <v>127</v>
      </c>
      <c r="F39" s="351"/>
      <c r="G39" s="205"/>
      <c r="H39" s="356"/>
      <c r="J39" s="372"/>
    </row>
    <row r="40" ht="23.25" customHeight="1" spans="1:10">
      <c r="A40" s="356"/>
      <c r="B40" s="364"/>
      <c r="C40" s="356"/>
      <c r="D40" s="356"/>
      <c r="E40" s="72" t="s">
        <v>128</v>
      </c>
      <c r="F40" s="204"/>
      <c r="G40" s="205"/>
      <c r="H40" s="356"/>
      <c r="J40" s="372"/>
    </row>
    <row r="41" ht="23.25" customHeight="1" spans="1:10">
      <c r="A41" s="356"/>
      <c r="B41" s="364"/>
      <c r="C41" s="356"/>
      <c r="D41" s="356"/>
      <c r="E41" s="72" t="s">
        <v>129</v>
      </c>
      <c r="F41" s="204"/>
      <c r="G41" s="296">
        <v>1024.78</v>
      </c>
      <c r="H41" s="356">
        <v>451</v>
      </c>
      <c r="J41" s="372"/>
    </row>
    <row r="42" ht="47.45" customHeight="1" spans="1:10">
      <c r="A42" s="365" t="s">
        <v>130</v>
      </c>
      <c r="B42" s="365"/>
      <c r="C42" s="365"/>
      <c r="D42" s="365"/>
      <c r="E42" s="365"/>
      <c r="F42" s="365"/>
      <c r="G42" s="365"/>
      <c r="H42" s="365"/>
      <c r="I42" s="341"/>
      <c r="J42" s="372"/>
    </row>
    <row r="43" s="341" customFormat="1" ht="60" customHeight="1" spans="1:9">
      <c r="A43" s="342"/>
      <c r="B43" s="342"/>
      <c r="C43" s="342"/>
      <c r="D43" s="342"/>
      <c r="E43" s="342"/>
      <c r="F43" s="342"/>
      <c r="G43" s="342"/>
      <c r="H43" s="342"/>
      <c r="I43" s="342"/>
    </row>
  </sheetData>
  <mergeCells count="4">
    <mergeCell ref="A1:E1"/>
    <mergeCell ref="A2:H2"/>
    <mergeCell ref="G3:H3"/>
    <mergeCell ref="A42:H42"/>
  </mergeCells>
  <printOptions horizontalCentered="1"/>
  <pageMargins left="0.15748031496063" right="0.15748031496063" top="0.67" bottom="0.31496062992126" header="0.29" footer="0.31496062992126"/>
  <pageSetup paperSize="9" scale="77" fitToHeight="0" orientation="portrait" blackAndWhite="1" errors="blank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FF00"/>
    <pageSetUpPr fitToPage="1"/>
  </sheetPr>
  <dimension ref="A1:R816"/>
  <sheetViews>
    <sheetView showZeros="0" tabSelected="1" workbookViewId="0">
      <pane ySplit="6" topLeftCell="A233" activePane="bottomLeft" state="frozen"/>
      <selection/>
      <selection pane="bottomLeft" activeCell="D239" sqref="D239"/>
    </sheetView>
  </sheetViews>
  <sheetFormatPr defaultColWidth="21.5" defaultRowHeight="21.95" customHeight="1"/>
  <cols>
    <col min="1" max="1" width="60.625" style="117" customWidth="1"/>
    <col min="2" max="2" width="25.5" style="331" customWidth="1"/>
    <col min="3" max="7" width="21.5" style="332"/>
    <col min="8" max="16384" width="21.5" style="117"/>
  </cols>
  <sheetData>
    <row r="1" customHeight="1" spans="1:2">
      <c r="A1" s="3" t="s">
        <v>131</v>
      </c>
      <c r="B1" s="3"/>
    </row>
    <row r="2" s="116" customFormat="1" customHeight="1" spans="1:7">
      <c r="A2" s="5" t="s">
        <v>132</v>
      </c>
      <c r="B2" s="5"/>
      <c r="C2" s="333"/>
      <c r="D2" s="333"/>
      <c r="E2" s="333"/>
      <c r="F2" s="333"/>
      <c r="G2" s="333"/>
    </row>
    <row r="3" s="116" customFormat="1" ht="18.75" customHeight="1" spans="1:7">
      <c r="A3" s="244"/>
      <c r="B3" s="334"/>
      <c r="C3" s="333"/>
      <c r="D3" s="333"/>
      <c r="E3" s="333"/>
      <c r="F3" s="333"/>
      <c r="G3" s="333"/>
    </row>
    <row r="4" ht="24" customHeight="1" spans="1:2">
      <c r="A4" s="198" t="s">
        <v>2</v>
      </c>
      <c r="B4" s="198"/>
    </row>
    <row r="5" ht="20.1" customHeight="1" spans="1:2">
      <c r="A5" s="106" t="s">
        <v>133</v>
      </c>
      <c r="B5" s="335" t="s">
        <v>134</v>
      </c>
    </row>
    <row r="6" ht="20.1" customHeight="1" spans="1:2">
      <c r="A6" s="336" t="s">
        <v>63</v>
      </c>
      <c r="B6" s="337">
        <f>SUM(B7:B557)</f>
        <v>3648.06</v>
      </c>
    </row>
    <row r="7" ht="16.5" customHeight="1" spans="1:2">
      <c r="A7" s="280" t="s">
        <v>135</v>
      </c>
      <c r="B7" s="338"/>
    </row>
    <row r="8" ht="16.5" customHeight="1" spans="1:2">
      <c r="A8" s="280" t="s">
        <v>136</v>
      </c>
      <c r="B8" s="160"/>
    </row>
    <row r="9" ht="16.5" customHeight="1" spans="1:2">
      <c r="A9" s="280" t="s">
        <v>137</v>
      </c>
      <c r="B9" s="160"/>
    </row>
    <row r="10" ht="16.5" customHeight="1" spans="1:2">
      <c r="A10" s="280" t="s">
        <v>138</v>
      </c>
      <c r="B10" s="160"/>
    </row>
    <row r="11" ht="16.5" customHeight="1" spans="1:2">
      <c r="A11" s="280" t="s">
        <v>139</v>
      </c>
      <c r="B11" s="160"/>
    </row>
    <row r="12" ht="16.5" customHeight="1" spans="1:2">
      <c r="A12" s="280" t="s">
        <v>140</v>
      </c>
      <c r="B12" s="160"/>
    </row>
    <row r="13" ht="16.5" customHeight="1" spans="1:2">
      <c r="A13" s="280" t="s">
        <v>141</v>
      </c>
      <c r="B13" s="160"/>
    </row>
    <row r="14" ht="16.5" customHeight="1" spans="1:2">
      <c r="A14" s="280" t="s">
        <v>142</v>
      </c>
      <c r="B14" s="160"/>
    </row>
    <row r="15" ht="16.5" customHeight="1" spans="1:2">
      <c r="A15" s="280" t="s">
        <v>143</v>
      </c>
      <c r="B15" s="160"/>
    </row>
    <row r="16" ht="16.5" customHeight="1" spans="1:2">
      <c r="A16" s="280" t="s">
        <v>137</v>
      </c>
      <c r="B16" s="160"/>
    </row>
    <row r="17" ht="16.5" customHeight="1" spans="1:7">
      <c r="A17" s="280" t="s">
        <v>138</v>
      </c>
      <c r="B17" s="160"/>
      <c r="C17" s="117"/>
      <c r="D17" s="117"/>
      <c r="E17" s="117"/>
      <c r="F17" s="117"/>
      <c r="G17" s="117"/>
    </row>
    <row r="18" ht="16.5" customHeight="1" spans="1:7">
      <c r="A18" s="280" t="s">
        <v>144</v>
      </c>
      <c r="B18" s="160"/>
      <c r="C18" s="117"/>
      <c r="D18" s="117"/>
      <c r="E18" s="117"/>
      <c r="F18" s="117"/>
      <c r="G18" s="117"/>
    </row>
    <row r="19" ht="16.5" customHeight="1" spans="1:7">
      <c r="A19" s="280" t="s">
        <v>145</v>
      </c>
      <c r="B19" s="160"/>
      <c r="C19" s="117"/>
      <c r="D19" s="117"/>
      <c r="E19" s="117"/>
      <c r="F19" s="117"/>
      <c r="G19" s="117"/>
    </row>
    <row r="20" ht="16.5" customHeight="1" spans="1:7">
      <c r="A20" s="280" t="s">
        <v>146</v>
      </c>
      <c r="B20" s="160"/>
      <c r="C20" s="117"/>
      <c r="D20" s="117"/>
      <c r="E20" s="117"/>
      <c r="F20" s="117"/>
      <c r="G20" s="117"/>
    </row>
    <row r="21" ht="16.5" customHeight="1" spans="1:7">
      <c r="A21" s="280" t="s">
        <v>142</v>
      </c>
      <c r="B21" s="160"/>
      <c r="C21" s="117"/>
      <c r="D21" s="117"/>
      <c r="E21" s="117"/>
      <c r="F21" s="117"/>
      <c r="G21" s="117"/>
    </row>
    <row r="22" ht="16.5" customHeight="1" spans="1:7">
      <c r="A22" s="280" t="s">
        <v>147</v>
      </c>
      <c r="B22" s="160"/>
      <c r="C22" s="117"/>
      <c r="D22" s="117"/>
      <c r="E22" s="117"/>
      <c r="F22" s="117"/>
      <c r="G22" s="117"/>
    </row>
    <row r="23" ht="16.5" customHeight="1" spans="1:7">
      <c r="A23" s="280" t="s">
        <v>148</v>
      </c>
      <c r="B23" s="160"/>
      <c r="C23" s="117"/>
      <c r="D23" s="117"/>
      <c r="E23" s="117"/>
      <c r="F23" s="117"/>
      <c r="G23" s="117"/>
    </row>
    <row r="24" ht="16.5" customHeight="1" spans="1:7">
      <c r="A24" s="280" t="s">
        <v>137</v>
      </c>
      <c r="B24" s="160">
        <v>662.3</v>
      </c>
      <c r="C24" s="117"/>
      <c r="D24" s="117"/>
      <c r="E24" s="117"/>
      <c r="F24" s="117"/>
      <c r="G24" s="117"/>
    </row>
    <row r="25" ht="16.5" customHeight="1" spans="1:7">
      <c r="A25" s="280" t="s">
        <v>138</v>
      </c>
      <c r="B25" s="160">
        <v>277.65</v>
      </c>
      <c r="C25" s="117"/>
      <c r="D25" s="117"/>
      <c r="E25" s="117"/>
      <c r="F25" s="117"/>
      <c r="G25" s="117"/>
    </row>
    <row r="26" ht="16.5" customHeight="1" spans="1:7">
      <c r="A26" s="280" t="s">
        <v>149</v>
      </c>
      <c r="B26" s="160"/>
      <c r="C26" s="117"/>
      <c r="D26" s="117"/>
      <c r="E26" s="117"/>
      <c r="F26" s="117"/>
      <c r="G26" s="117"/>
    </row>
    <row r="27" ht="16.5" customHeight="1" spans="1:7">
      <c r="A27" s="280" t="s">
        <v>150</v>
      </c>
      <c r="B27" s="160"/>
      <c r="C27" s="117"/>
      <c r="D27" s="117"/>
      <c r="E27" s="117"/>
      <c r="F27" s="117"/>
      <c r="G27" s="117"/>
    </row>
    <row r="28" ht="16.5" customHeight="1" spans="1:7">
      <c r="A28" s="280" t="s">
        <v>142</v>
      </c>
      <c r="B28" s="160"/>
      <c r="C28" s="117"/>
      <c r="D28" s="117"/>
      <c r="E28" s="117"/>
      <c r="F28" s="117"/>
      <c r="G28" s="117"/>
    </row>
    <row r="29" ht="16.5" customHeight="1" spans="1:7">
      <c r="A29" s="280" t="s">
        <v>151</v>
      </c>
      <c r="B29" s="160"/>
      <c r="C29" s="117"/>
      <c r="D29" s="117"/>
      <c r="E29" s="117"/>
      <c r="F29" s="117"/>
      <c r="G29" s="117"/>
    </row>
    <row r="30" ht="16.5" customHeight="1" spans="1:7">
      <c r="A30" s="280" t="s">
        <v>152</v>
      </c>
      <c r="B30" s="160"/>
      <c r="C30" s="117"/>
      <c r="D30" s="117"/>
      <c r="E30" s="117"/>
      <c r="F30" s="117"/>
      <c r="G30" s="117"/>
    </row>
    <row r="31" ht="16.5" customHeight="1" spans="1:7">
      <c r="A31" s="280" t="s">
        <v>137</v>
      </c>
      <c r="B31" s="160"/>
      <c r="C31" s="117"/>
      <c r="D31" s="117"/>
      <c r="E31" s="117"/>
      <c r="F31" s="117"/>
      <c r="G31" s="117"/>
    </row>
    <row r="32" ht="16.5" customHeight="1" spans="1:7">
      <c r="A32" s="280" t="s">
        <v>138</v>
      </c>
      <c r="B32" s="160"/>
      <c r="C32" s="117"/>
      <c r="D32" s="117"/>
      <c r="E32" s="117"/>
      <c r="F32" s="117"/>
      <c r="G32" s="117"/>
    </row>
    <row r="33" ht="16.5" customHeight="1" spans="1:2">
      <c r="A33" s="280" t="s">
        <v>153</v>
      </c>
      <c r="B33" s="160"/>
    </row>
    <row r="34" ht="16.5" customHeight="1" spans="1:2">
      <c r="A34" s="280" t="s">
        <v>154</v>
      </c>
      <c r="B34" s="160"/>
    </row>
    <row r="35" ht="16.5" customHeight="1" spans="1:2">
      <c r="A35" s="280" t="s">
        <v>142</v>
      </c>
      <c r="B35" s="160"/>
    </row>
    <row r="36" ht="16.5" customHeight="1" spans="1:2">
      <c r="A36" s="280" t="s">
        <v>155</v>
      </c>
      <c r="B36" s="160"/>
    </row>
    <row r="37" ht="16.5" customHeight="1" spans="1:2">
      <c r="A37" s="280" t="s">
        <v>137</v>
      </c>
      <c r="B37" s="160"/>
    </row>
    <row r="38" ht="16.5" customHeight="1" spans="1:2">
      <c r="A38" s="280" t="s">
        <v>156</v>
      </c>
      <c r="B38" s="160"/>
    </row>
    <row r="39" ht="16.5" customHeight="1" spans="1:2">
      <c r="A39" s="280" t="s">
        <v>157</v>
      </c>
      <c r="B39" s="160"/>
    </row>
    <row r="40" ht="16.5" customHeight="1" spans="1:2">
      <c r="A40" s="280" t="s">
        <v>158</v>
      </c>
      <c r="B40" s="160"/>
    </row>
    <row r="41" ht="16.5" customHeight="1" spans="1:2">
      <c r="A41" s="280" t="s">
        <v>159</v>
      </c>
      <c r="B41" s="160"/>
    </row>
    <row r="42" ht="16.5" customHeight="1" spans="1:2">
      <c r="A42" s="280" t="s">
        <v>160</v>
      </c>
      <c r="B42" s="160"/>
    </row>
    <row r="43" ht="16.5" customHeight="1" spans="1:2">
      <c r="A43" s="280" t="s">
        <v>137</v>
      </c>
      <c r="B43" s="160">
        <v>99.52</v>
      </c>
    </row>
    <row r="44" ht="16.5" customHeight="1" spans="1:2">
      <c r="A44" s="280" t="s">
        <v>138</v>
      </c>
      <c r="B44" s="160"/>
    </row>
    <row r="45" ht="16.5" customHeight="1" spans="1:2">
      <c r="A45" s="280" t="s">
        <v>161</v>
      </c>
      <c r="B45" s="160"/>
    </row>
    <row r="46" ht="16.5" customHeight="1" spans="1:2">
      <c r="A46" s="280" t="s">
        <v>162</v>
      </c>
      <c r="B46" s="160"/>
    </row>
    <row r="47" ht="16.5" customHeight="1" spans="1:13">
      <c r="A47" s="280" t="s">
        <v>142</v>
      </c>
      <c r="B47" s="160"/>
      <c r="H47" s="332"/>
      <c r="I47" s="332"/>
      <c r="J47" s="332"/>
      <c r="K47" s="332"/>
      <c r="L47" s="332"/>
      <c r="M47" s="332"/>
    </row>
    <row r="48" ht="16.5" customHeight="1" spans="1:13">
      <c r="A48" s="280" t="s">
        <v>163</v>
      </c>
      <c r="B48" s="160"/>
      <c r="H48" s="332"/>
      <c r="I48" s="332"/>
      <c r="J48" s="332"/>
      <c r="K48" s="332"/>
      <c r="L48" s="332"/>
      <c r="M48" s="332"/>
    </row>
    <row r="49" ht="16.5" customHeight="1" spans="1:7">
      <c r="A49" s="280" t="s">
        <v>164</v>
      </c>
      <c r="B49" s="160"/>
      <c r="C49" s="117"/>
      <c r="D49" s="117"/>
      <c r="E49" s="117"/>
      <c r="F49" s="117"/>
      <c r="G49" s="117"/>
    </row>
    <row r="50" ht="16.5" customHeight="1" spans="1:7">
      <c r="A50" s="280" t="s">
        <v>138</v>
      </c>
      <c r="B50" s="160"/>
      <c r="C50" s="117"/>
      <c r="D50" s="117"/>
      <c r="E50" s="117"/>
      <c r="F50" s="117"/>
      <c r="G50" s="117"/>
    </row>
    <row r="51" ht="16.5" customHeight="1" spans="1:7">
      <c r="A51" s="280" t="s">
        <v>165</v>
      </c>
      <c r="B51" s="160"/>
      <c r="C51" s="117"/>
      <c r="D51" s="117"/>
      <c r="E51" s="117"/>
      <c r="F51" s="117"/>
      <c r="G51" s="117"/>
    </row>
    <row r="52" ht="16.5" customHeight="1" spans="1:7">
      <c r="A52" s="280" t="s">
        <v>166</v>
      </c>
      <c r="B52" s="160"/>
      <c r="C52" s="117"/>
      <c r="D52" s="117"/>
      <c r="E52" s="117"/>
      <c r="F52" s="117"/>
      <c r="G52" s="117"/>
    </row>
    <row r="53" ht="16.5" customHeight="1" spans="1:7">
      <c r="A53" s="280" t="s">
        <v>167</v>
      </c>
      <c r="B53" s="160"/>
      <c r="C53" s="117"/>
      <c r="D53" s="117"/>
      <c r="E53" s="117"/>
      <c r="F53" s="117"/>
      <c r="G53" s="117"/>
    </row>
    <row r="54" ht="16.5" customHeight="1" spans="1:7">
      <c r="A54" s="280" t="s">
        <v>161</v>
      </c>
      <c r="B54" s="160"/>
      <c r="C54" s="117"/>
      <c r="D54" s="117"/>
      <c r="E54" s="117"/>
      <c r="F54" s="117"/>
      <c r="G54" s="117"/>
    </row>
    <row r="55" ht="16.5" customHeight="1" spans="1:7">
      <c r="A55" s="280" t="s">
        <v>168</v>
      </c>
      <c r="B55" s="160"/>
      <c r="C55" s="117"/>
      <c r="D55" s="117"/>
      <c r="E55" s="117"/>
      <c r="F55" s="117"/>
      <c r="G55" s="117"/>
    </row>
    <row r="56" ht="16.5" customHeight="1" spans="1:7">
      <c r="A56" s="280" t="s">
        <v>169</v>
      </c>
      <c r="B56" s="160"/>
      <c r="C56" s="117"/>
      <c r="D56" s="117"/>
      <c r="E56" s="117"/>
      <c r="F56" s="117"/>
      <c r="G56" s="117"/>
    </row>
    <row r="57" ht="16.5" customHeight="1" spans="1:7">
      <c r="A57" s="280" t="s">
        <v>137</v>
      </c>
      <c r="B57" s="160"/>
      <c r="C57" s="117"/>
      <c r="D57" s="117"/>
      <c r="E57" s="117"/>
      <c r="F57" s="117"/>
      <c r="G57" s="117"/>
    </row>
    <row r="58" ht="16.5" customHeight="1" spans="1:7">
      <c r="A58" s="280" t="s">
        <v>138</v>
      </c>
      <c r="B58" s="160"/>
      <c r="C58" s="117"/>
      <c r="D58" s="117"/>
      <c r="E58" s="117"/>
      <c r="F58" s="117"/>
      <c r="G58" s="117"/>
    </row>
    <row r="59" ht="16.5" customHeight="1" spans="1:7">
      <c r="A59" s="280" t="s">
        <v>170</v>
      </c>
      <c r="B59" s="160"/>
      <c r="C59" s="117"/>
      <c r="D59" s="117"/>
      <c r="E59" s="117"/>
      <c r="F59" s="117"/>
      <c r="G59" s="117"/>
    </row>
    <row r="60" ht="16.5" customHeight="1" spans="1:7">
      <c r="A60" s="280" t="s">
        <v>171</v>
      </c>
      <c r="B60" s="160"/>
      <c r="C60" s="117"/>
      <c r="D60" s="117"/>
      <c r="E60" s="117"/>
      <c r="F60" s="117"/>
      <c r="G60" s="117"/>
    </row>
    <row r="61" ht="16.5" customHeight="1" spans="1:7">
      <c r="A61" s="280" t="s">
        <v>137</v>
      </c>
      <c r="B61" s="160"/>
      <c r="C61" s="117"/>
      <c r="D61" s="117"/>
      <c r="E61" s="117"/>
      <c r="F61" s="117"/>
      <c r="G61" s="117"/>
    </row>
    <row r="62" ht="16.5" customHeight="1" spans="1:7">
      <c r="A62" s="280" t="s">
        <v>138</v>
      </c>
      <c r="B62" s="160"/>
      <c r="C62" s="117"/>
      <c r="D62" s="117"/>
      <c r="E62" s="117"/>
      <c r="F62" s="117"/>
      <c r="G62" s="117"/>
    </row>
    <row r="63" ht="16.5" customHeight="1" spans="1:7">
      <c r="A63" s="280" t="s">
        <v>142</v>
      </c>
      <c r="B63" s="160"/>
      <c r="C63" s="117"/>
      <c r="D63" s="117"/>
      <c r="E63" s="117"/>
      <c r="F63" s="117"/>
      <c r="G63" s="117"/>
    </row>
    <row r="64" ht="16.5" customHeight="1" spans="1:7">
      <c r="A64" s="280" t="s">
        <v>172</v>
      </c>
      <c r="B64" s="160"/>
      <c r="C64" s="117"/>
      <c r="D64" s="117"/>
      <c r="E64" s="117"/>
      <c r="F64" s="117"/>
      <c r="G64" s="117"/>
    </row>
    <row r="65" ht="16.5" customHeight="1" spans="1:7">
      <c r="A65" s="280" t="s">
        <v>173</v>
      </c>
      <c r="B65" s="160"/>
      <c r="C65" s="117"/>
      <c r="D65" s="117"/>
      <c r="E65" s="117"/>
      <c r="F65" s="117"/>
      <c r="G65" s="117"/>
    </row>
    <row r="66" ht="16.5" customHeight="1" spans="1:7">
      <c r="A66" s="280" t="s">
        <v>174</v>
      </c>
      <c r="B66" s="160"/>
      <c r="C66" s="117"/>
      <c r="D66" s="117"/>
      <c r="E66" s="117"/>
      <c r="F66" s="117"/>
      <c r="G66" s="117"/>
    </row>
    <row r="67" ht="16.5" customHeight="1" spans="1:7">
      <c r="A67" s="280" t="s">
        <v>175</v>
      </c>
      <c r="B67" s="160"/>
      <c r="C67" s="117"/>
      <c r="D67" s="117"/>
      <c r="E67" s="117"/>
      <c r="F67" s="117"/>
      <c r="G67" s="117"/>
    </row>
    <row r="68" ht="16.5" customHeight="1" spans="1:7">
      <c r="A68" s="280" t="s">
        <v>176</v>
      </c>
      <c r="B68" s="160"/>
      <c r="C68" s="117"/>
      <c r="D68" s="117"/>
      <c r="E68" s="117"/>
      <c r="F68" s="117"/>
      <c r="G68" s="117"/>
    </row>
    <row r="69" ht="16.5" customHeight="1" spans="1:7">
      <c r="A69" s="280" t="s">
        <v>177</v>
      </c>
      <c r="B69" s="160"/>
      <c r="C69" s="117"/>
      <c r="D69" s="117"/>
      <c r="E69" s="117"/>
      <c r="F69" s="117"/>
      <c r="G69" s="117"/>
    </row>
    <row r="70" ht="16.5" customHeight="1" spans="1:7">
      <c r="A70" s="280" t="s">
        <v>178</v>
      </c>
      <c r="B70" s="160"/>
      <c r="C70" s="117"/>
      <c r="D70" s="117"/>
      <c r="E70" s="117"/>
      <c r="F70" s="117"/>
      <c r="G70" s="117"/>
    </row>
    <row r="71" ht="16.5" customHeight="1" spans="1:7">
      <c r="A71" s="280" t="s">
        <v>179</v>
      </c>
      <c r="B71" s="160"/>
      <c r="C71" s="117"/>
      <c r="D71" s="117"/>
      <c r="E71" s="117"/>
      <c r="F71" s="117"/>
      <c r="G71" s="117"/>
    </row>
    <row r="72" ht="16.5" customHeight="1" spans="1:7">
      <c r="A72" s="280" t="s">
        <v>180</v>
      </c>
      <c r="B72" s="160"/>
      <c r="C72" s="117"/>
      <c r="D72" s="117"/>
      <c r="E72" s="117"/>
      <c r="F72" s="117"/>
      <c r="G72" s="117"/>
    </row>
    <row r="73" ht="16.5" customHeight="1" spans="1:7">
      <c r="A73" s="280" t="s">
        <v>181</v>
      </c>
      <c r="B73" s="160"/>
      <c r="C73" s="117"/>
      <c r="D73" s="117"/>
      <c r="E73" s="117"/>
      <c r="F73" s="117"/>
      <c r="G73" s="117"/>
    </row>
    <row r="74" ht="16.5" customHeight="1" spans="1:7">
      <c r="A74" s="280" t="s">
        <v>182</v>
      </c>
      <c r="B74" s="160"/>
      <c r="C74" s="117"/>
      <c r="D74" s="117"/>
      <c r="E74" s="117"/>
      <c r="F74" s="117"/>
      <c r="G74" s="117"/>
    </row>
    <row r="75" ht="16.5" customHeight="1" spans="1:7">
      <c r="A75" s="280" t="s">
        <v>183</v>
      </c>
      <c r="B75" s="160"/>
      <c r="C75" s="117"/>
      <c r="D75" s="117"/>
      <c r="E75" s="117"/>
      <c r="F75" s="117"/>
      <c r="G75" s="117"/>
    </row>
    <row r="76" ht="16.5" customHeight="1" spans="1:7">
      <c r="A76" s="280" t="s">
        <v>184</v>
      </c>
      <c r="B76" s="160"/>
      <c r="C76" s="117"/>
      <c r="D76" s="117"/>
      <c r="E76" s="117"/>
      <c r="F76" s="117"/>
      <c r="G76" s="117"/>
    </row>
    <row r="77" ht="16.5" customHeight="1" spans="1:7">
      <c r="A77" s="280" t="s">
        <v>137</v>
      </c>
      <c r="B77" s="160"/>
      <c r="C77" s="117"/>
      <c r="D77" s="117"/>
      <c r="E77" s="117"/>
      <c r="F77" s="117"/>
      <c r="G77" s="117"/>
    </row>
    <row r="78" ht="16.5" customHeight="1" spans="1:7">
      <c r="A78" s="280" t="s">
        <v>185</v>
      </c>
      <c r="B78" s="160"/>
      <c r="C78" s="117"/>
      <c r="D78" s="117"/>
      <c r="E78" s="117"/>
      <c r="F78" s="117"/>
      <c r="G78" s="117"/>
    </row>
    <row r="79" ht="16.5" customHeight="1" spans="1:7">
      <c r="A79" s="280" t="s">
        <v>186</v>
      </c>
      <c r="B79" s="160"/>
      <c r="C79" s="117"/>
      <c r="D79" s="117"/>
      <c r="E79" s="117"/>
      <c r="F79" s="117"/>
      <c r="G79" s="117"/>
    </row>
    <row r="80" ht="16.5" customHeight="1" spans="1:7">
      <c r="A80" s="280" t="s">
        <v>137</v>
      </c>
      <c r="B80" s="160"/>
      <c r="C80" s="117"/>
      <c r="D80" s="117"/>
      <c r="E80" s="117"/>
      <c r="F80" s="117"/>
      <c r="G80" s="117"/>
    </row>
    <row r="81" ht="16.5" customHeight="1" spans="1:7">
      <c r="A81" s="280" t="s">
        <v>138</v>
      </c>
      <c r="B81" s="160"/>
      <c r="C81" s="117"/>
      <c r="D81" s="117"/>
      <c r="E81" s="117"/>
      <c r="F81" s="117"/>
      <c r="G81" s="117"/>
    </row>
    <row r="82" ht="16.5" customHeight="1" spans="1:7">
      <c r="A82" s="280" t="s">
        <v>187</v>
      </c>
      <c r="B82" s="160"/>
      <c r="C82" s="117"/>
      <c r="D82" s="117"/>
      <c r="E82" s="117"/>
      <c r="F82" s="117"/>
      <c r="G82" s="117"/>
    </row>
    <row r="83" ht="16.5" customHeight="1" spans="1:7">
      <c r="A83" s="280" t="s">
        <v>137</v>
      </c>
      <c r="B83" s="160"/>
      <c r="C83" s="117"/>
      <c r="D83" s="117"/>
      <c r="E83" s="117"/>
      <c r="F83" s="117"/>
      <c r="G83" s="117"/>
    </row>
    <row r="84" ht="16.5" customHeight="1" spans="1:7">
      <c r="A84" s="280" t="s">
        <v>138</v>
      </c>
      <c r="B84" s="160"/>
      <c r="C84" s="117"/>
      <c r="D84" s="117"/>
      <c r="E84" s="117"/>
      <c r="F84" s="117"/>
      <c r="G84" s="117"/>
    </row>
    <row r="85" ht="16.5" customHeight="1" spans="1:7">
      <c r="A85" s="280" t="s">
        <v>146</v>
      </c>
      <c r="B85" s="160"/>
      <c r="C85" s="117"/>
      <c r="D85" s="117"/>
      <c r="E85" s="117"/>
      <c r="F85" s="117"/>
      <c r="G85" s="117"/>
    </row>
    <row r="86" ht="16.5" customHeight="1" spans="1:7">
      <c r="A86" s="280" t="s">
        <v>188</v>
      </c>
      <c r="B86" s="160"/>
      <c r="C86" s="117"/>
      <c r="D86" s="117"/>
      <c r="E86" s="117"/>
      <c r="F86" s="117"/>
      <c r="G86" s="117"/>
    </row>
    <row r="87" ht="16.5" customHeight="1" spans="1:7">
      <c r="A87" s="280" t="s">
        <v>189</v>
      </c>
      <c r="B87" s="160"/>
      <c r="C87" s="117"/>
      <c r="D87" s="117"/>
      <c r="E87" s="117"/>
      <c r="F87" s="117"/>
      <c r="G87" s="117"/>
    </row>
    <row r="88" ht="16.5" customHeight="1" spans="1:7">
      <c r="A88" s="280" t="s">
        <v>137</v>
      </c>
      <c r="B88" s="160"/>
      <c r="C88" s="117"/>
      <c r="D88" s="117"/>
      <c r="E88" s="117"/>
      <c r="F88" s="117"/>
      <c r="G88" s="117"/>
    </row>
    <row r="89" ht="16.5" customHeight="1" spans="1:7">
      <c r="A89" s="280" t="s">
        <v>138</v>
      </c>
      <c r="B89" s="160"/>
      <c r="C89" s="117"/>
      <c r="D89" s="117"/>
      <c r="E89" s="117"/>
      <c r="F89" s="117"/>
      <c r="G89" s="117"/>
    </row>
    <row r="90" ht="16.5" customHeight="1" spans="1:7">
      <c r="A90" s="280" t="s">
        <v>142</v>
      </c>
      <c r="B90" s="160"/>
      <c r="C90" s="117"/>
      <c r="D90" s="117"/>
      <c r="E90" s="117"/>
      <c r="F90" s="117"/>
      <c r="G90" s="117"/>
    </row>
    <row r="91" ht="16.5" customHeight="1" spans="1:7">
      <c r="A91" s="280" t="s">
        <v>190</v>
      </c>
      <c r="B91" s="160"/>
      <c r="C91" s="117"/>
      <c r="D91" s="117"/>
      <c r="E91" s="117"/>
      <c r="F91" s="117"/>
      <c r="G91" s="117"/>
    </row>
    <row r="92" ht="16.5" customHeight="1" spans="1:7">
      <c r="A92" s="280" t="s">
        <v>191</v>
      </c>
      <c r="B92" s="160"/>
      <c r="C92" s="117"/>
      <c r="D92" s="117"/>
      <c r="E92" s="117"/>
      <c r="F92" s="117"/>
      <c r="G92" s="117"/>
    </row>
    <row r="93" ht="16.5" customHeight="1" spans="1:7">
      <c r="A93" s="280" t="s">
        <v>137</v>
      </c>
      <c r="B93" s="160"/>
      <c r="C93" s="117"/>
      <c r="D93" s="117"/>
      <c r="E93" s="117"/>
      <c r="F93" s="117"/>
      <c r="G93" s="117"/>
    </row>
    <row r="94" ht="16.5" customHeight="1" spans="1:7">
      <c r="A94" s="280" t="s">
        <v>138</v>
      </c>
      <c r="B94" s="160"/>
      <c r="C94" s="117"/>
      <c r="D94" s="117"/>
      <c r="E94" s="117"/>
      <c r="F94" s="117"/>
      <c r="G94" s="117"/>
    </row>
    <row r="95" ht="16.5" customHeight="1" spans="1:7">
      <c r="A95" s="280" t="s">
        <v>142</v>
      </c>
      <c r="B95" s="160"/>
      <c r="C95" s="117"/>
      <c r="D95" s="117"/>
      <c r="E95" s="117"/>
      <c r="F95" s="117"/>
      <c r="G95" s="117"/>
    </row>
    <row r="96" ht="16.5" customHeight="1" spans="1:7">
      <c r="A96" s="280" t="s">
        <v>192</v>
      </c>
      <c r="B96" s="160"/>
      <c r="C96" s="117"/>
      <c r="D96" s="117"/>
      <c r="E96" s="117"/>
      <c r="F96" s="117"/>
      <c r="G96" s="117"/>
    </row>
    <row r="97" ht="16.5" customHeight="1" spans="1:7">
      <c r="A97" s="280" t="s">
        <v>137</v>
      </c>
      <c r="B97" s="160"/>
      <c r="C97" s="117"/>
      <c r="D97" s="117"/>
      <c r="E97" s="117"/>
      <c r="F97" s="117"/>
      <c r="G97" s="117"/>
    </row>
    <row r="98" ht="16.5" customHeight="1" spans="1:7">
      <c r="A98" s="280" t="s">
        <v>138</v>
      </c>
      <c r="B98" s="160"/>
      <c r="C98" s="117"/>
      <c r="D98" s="117"/>
      <c r="E98" s="117"/>
      <c r="F98" s="117"/>
      <c r="G98" s="117"/>
    </row>
    <row r="99" ht="16.5" customHeight="1" spans="1:7">
      <c r="A99" s="280" t="s">
        <v>142</v>
      </c>
      <c r="B99" s="160"/>
      <c r="C99" s="117"/>
      <c r="D99" s="117"/>
      <c r="E99" s="117"/>
      <c r="F99" s="117"/>
      <c r="G99" s="117"/>
    </row>
    <row r="100" ht="16.5" customHeight="1" spans="1:7">
      <c r="A100" s="280" t="s">
        <v>193</v>
      </c>
      <c r="B100" s="160">
        <v>7.8</v>
      </c>
      <c r="C100" s="117"/>
      <c r="D100" s="117"/>
      <c r="E100" s="117"/>
      <c r="F100" s="117"/>
      <c r="G100" s="117"/>
    </row>
    <row r="101" ht="16.5" customHeight="1" spans="1:7">
      <c r="A101" s="280" t="s">
        <v>194</v>
      </c>
      <c r="B101" s="160"/>
      <c r="C101" s="117"/>
      <c r="D101" s="117"/>
      <c r="E101" s="117"/>
      <c r="F101" s="117"/>
      <c r="G101" s="117"/>
    </row>
    <row r="102" ht="16.5" customHeight="1" spans="1:7">
      <c r="A102" s="280" t="s">
        <v>137</v>
      </c>
      <c r="B102" s="160"/>
      <c r="C102" s="117"/>
      <c r="D102" s="117"/>
      <c r="E102" s="117"/>
      <c r="F102" s="117"/>
      <c r="G102" s="117"/>
    </row>
    <row r="103" ht="16.5" customHeight="1" spans="1:7">
      <c r="A103" s="280" t="s">
        <v>142</v>
      </c>
      <c r="B103" s="160"/>
      <c r="C103" s="117"/>
      <c r="D103" s="117"/>
      <c r="E103" s="117"/>
      <c r="F103" s="117"/>
      <c r="G103" s="117"/>
    </row>
    <row r="104" ht="16.5" customHeight="1" spans="1:7">
      <c r="A104" s="280" t="s">
        <v>195</v>
      </c>
      <c r="B104" s="160"/>
      <c r="C104" s="117"/>
      <c r="D104" s="117"/>
      <c r="E104" s="117"/>
      <c r="F104" s="117"/>
      <c r="G104" s="117"/>
    </row>
    <row r="105" ht="16.5" customHeight="1" spans="1:7">
      <c r="A105" s="280" t="s">
        <v>137</v>
      </c>
      <c r="B105" s="160"/>
      <c r="C105" s="117"/>
      <c r="D105" s="117"/>
      <c r="E105" s="117"/>
      <c r="F105" s="117"/>
      <c r="G105" s="117"/>
    </row>
    <row r="106" ht="16.5" customHeight="1" spans="1:7">
      <c r="A106" s="280" t="s">
        <v>138</v>
      </c>
      <c r="B106" s="160"/>
      <c r="C106" s="117"/>
      <c r="D106" s="117"/>
      <c r="E106" s="117"/>
      <c r="F106" s="117"/>
      <c r="G106" s="117"/>
    </row>
    <row r="107" ht="16.5" customHeight="1" spans="1:7">
      <c r="A107" s="280" t="s">
        <v>142</v>
      </c>
      <c r="B107" s="160"/>
      <c r="C107" s="117"/>
      <c r="D107" s="117"/>
      <c r="E107" s="117"/>
      <c r="F107" s="117"/>
      <c r="G107" s="117"/>
    </row>
    <row r="108" ht="16.5" customHeight="1" spans="1:7">
      <c r="A108" s="280" t="s">
        <v>196</v>
      </c>
      <c r="B108" s="160"/>
      <c r="C108" s="117"/>
      <c r="D108" s="117"/>
      <c r="E108" s="117"/>
      <c r="F108" s="117"/>
      <c r="G108" s="117"/>
    </row>
    <row r="109" ht="16.5" customHeight="1" spans="1:7">
      <c r="A109" s="280" t="s">
        <v>137</v>
      </c>
      <c r="B109" s="160"/>
      <c r="C109" s="117"/>
      <c r="D109" s="117"/>
      <c r="E109" s="117"/>
      <c r="F109" s="117"/>
      <c r="G109" s="117"/>
    </row>
    <row r="110" ht="16.5" customHeight="1" spans="1:7">
      <c r="A110" s="280" t="s">
        <v>138</v>
      </c>
      <c r="B110" s="160"/>
      <c r="C110" s="117"/>
      <c r="D110" s="117"/>
      <c r="E110" s="117"/>
      <c r="F110" s="117"/>
      <c r="G110" s="117"/>
    </row>
    <row r="111" ht="16.5" customHeight="1" spans="1:7">
      <c r="A111" s="280" t="s">
        <v>197</v>
      </c>
      <c r="B111" s="160"/>
      <c r="C111" s="117"/>
      <c r="D111" s="117"/>
      <c r="E111" s="117"/>
      <c r="F111" s="117"/>
      <c r="G111" s="117"/>
    </row>
    <row r="112" ht="16.5" customHeight="1" spans="1:7">
      <c r="A112" s="280" t="s">
        <v>198</v>
      </c>
      <c r="B112" s="160"/>
      <c r="C112" s="117"/>
      <c r="D112" s="117"/>
      <c r="E112" s="117"/>
      <c r="F112" s="117"/>
      <c r="G112" s="117"/>
    </row>
    <row r="113" ht="16.5" customHeight="1" spans="1:7">
      <c r="A113" s="280" t="s">
        <v>199</v>
      </c>
      <c r="B113" s="160"/>
      <c r="C113" s="117"/>
      <c r="D113" s="117"/>
      <c r="E113" s="117"/>
      <c r="F113" s="117"/>
      <c r="G113" s="117"/>
    </row>
    <row r="114" ht="16.5" customHeight="1" spans="1:7">
      <c r="A114" s="280" t="s">
        <v>200</v>
      </c>
      <c r="B114" s="160"/>
      <c r="C114" s="117"/>
      <c r="D114" s="117"/>
      <c r="E114" s="117"/>
      <c r="F114" s="117"/>
      <c r="G114" s="117"/>
    </row>
    <row r="115" ht="16.5" customHeight="1" spans="1:7">
      <c r="A115" s="280" t="s">
        <v>201</v>
      </c>
      <c r="B115" s="160"/>
      <c r="C115" s="117"/>
      <c r="D115" s="117"/>
      <c r="E115" s="117"/>
      <c r="F115" s="117"/>
      <c r="G115" s="117"/>
    </row>
    <row r="116" ht="16.5" customHeight="1" spans="1:7">
      <c r="A116" s="280" t="s">
        <v>202</v>
      </c>
      <c r="B116" s="160"/>
      <c r="C116" s="117"/>
      <c r="D116" s="117"/>
      <c r="E116" s="117"/>
      <c r="F116" s="117"/>
      <c r="G116" s="117"/>
    </row>
    <row r="117" ht="16.5" customHeight="1" spans="1:7">
      <c r="A117" s="280" t="s">
        <v>203</v>
      </c>
      <c r="B117" s="160"/>
      <c r="C117" s="117"/>
      <c r="D117" s="117"/>
      <c r="E117" s="117"/>
      <c r="F117" s="117"/>
      <c r="G117" s="117"/>
    </row>
    <row r="118" ht="16.5" customHeight="1" spans="1:7">
      <c r="A118" s="280" t="s">
        <v>204</v>
      </c>
      <c r="B118" s="160"/>
      <c r="C118" s="117"/>
      <c r="D118" s="117"/>
      <c r="E118" s="117"/>
      <c r="F118" s="117"/>
      <c r="G118" s="117"/>
    </row>
    <row r="119" ht="16.5" customHeight="1" spans="1:7">
      <c r="A119" s="280" t="s">
        <v>205</v>
      </c>
      <c r="B119" s="160"/>
      <c r="C119" s="117"/>
      <c r="D119" s="117"/>
      <c r="E119" s="117"/>
      <c r="F119" s="117"/>
      <c r="G119" s="117"/>
    </row>
    <row r="120" ht="16.5" customHeight="1" spans="1:7">
      <c r="A120" s="280" t="s">
        <v>206</v>
      </c>
      <c r="B120" s="160"/>
      <c r="C120" s="117"/>
      <c r="D120" s="117"/>
      <c r="E120" s="117"/>
      <c r="F120" s="117"/>
      <c r="G120" s="117"/>
    </row>
    <row r="121" ht="16.5" customHeight="1" spans="1:7">
      <c r="A121" s="280" t="s">
        <v>207</v>
      </c>
      <c r="B121" s="160"/>
      <c r="C121" s="117"/>
      <c r="D121" s="117"/>
      <c r="E121" s="117"/>
      <c r="F121" s="117"/>
      <c r="G121" s="117"/>
    </row>
    <row r="122" ht="16.5" customHeight="1" spans="1:7">
      <c r="A122" s="280" t="s">
        <v>208</v>
      </c>
      <c r="B122" s="160"/>
      <c r="C122" s="117"/>
      <c r="D122" s="117"/>
      <c r="E122" s="117"/>
      <c r="F122" s="117"/>
      <c r="G122" s="117"/>
    </row>
    <row r="123" ht="16.5" customHeight="1" spans="1:7">
      <c r="A123" s="280" t="s">
        <v>209</v>
      </c>
      <c r="B123" s="160"/>
      <c r="C123" s="117"/>
      <c r="D123" s="117"/>
      <c r="E123" s="117"/>
      <c r="F123" s="117"/>
      <c r="G123" s="117"/>
    </row>
    <row r="124" ht="16.5" customHeight="1" spans="1:7">
      <c r="A124" s="280" t="s">
        <v>137</v>
      </c>
      <c r="B124" s="160"/>
      <c r="C124" s="117"/>
      <c r="D124" s="117"/>
      <c r="E124" s="117"/>
      <c r="F124" s="117"/>
      <c r="G124" s="117"/>
    </row>
    <row r="125" ht="16.5" customHeight="1" spans="1:7">
      <c r="A125" s="280" t="s">
        <v>138</v>
      </c>
      <c r="B125" s="160"/>
      <c r="C125" s="117"/>
      <c r="D125" s="117"/>
      <c r="E125" s="117"/>
      <c r="F125" s="117"/>
      <c r="G125" s="117"/>
    </row>
    <row r="126" ht="16.5" customHeight="1" spans="1:7">
      <c r="A126" s="280" t="s">
        <v>210</v>
      </c>
      <c r="B126" s="160"/>
      <c r="C126" s="117"/>
      <c r="D126" s="117"/>
      <c r="E126" s="117"/>
      <c r="F126" s="117"/>
      <c r="G126" s="117"/>
    </row>
    <row r="127" ht="16.5" customHeight="1" spans="1:7">
      <c r="A127" s="280" t="s">
        <v>211</v>
      </c>
      <c r="B127" s="160"/>
      <c r="C127" s="117"/>
      <c r="D127" s="117"/>
      <c r="E127" s="117"/>
      <c r="F127" s="117"/>
      <c r="G127" s="117"/>
    </row>
    <row r="128" ht="16.5" customHeight="1" spans="1:7">
      <c r="A128" s="280" t="s">
        <v>212</v>
      </c>
      <c r="B128" s="160"/>
      <c r="C128" s="117"/>
      <c r="D128" s="117"/>
      <c r="E128" s="117"/>
      <c r="F128" s="117"/>
      <c r="G128" s="117"/>
    </row>
    <row r="129" ht="16.5" customHeight="1" spans="1:7">
      <c r="A129" s="280" t="s">
        <v>213</v>
      </c>
      <c r="B129" s="160"/>
      <c r="C129" s="117"/>
      <c r="D129" s="117"/>
      <c r="E129" s="117"/>
      <c r="F129" s="117"/>
      <c r="G129" s="117"/>
    </row>
    <row r="130" ht="16.5" customHeight="1" spans="1:7">
      <c r="A130" s="280" t="s">
        <v>161</v>
      </c>
      <c r="B130" s="160"/>
      <c r="C130" s="117"/>
      <c r="D130" s="117"/>
      <c r="E130" s="117"/>
      <c r="F130" s="117"/>
      <c r="G130" s="117"/>
    </row>
    <row r="131" ht="16.5" customHeight="1" spans="1:7">
      <c r="A131" s="280" t="s">
        <v>214</v>
      </c>
      <c r="B131" s="160"/>
      <c r="C131" s="117"/>
      <c r="D131" s="117"/>
      <c r="E131" s="117"/>
      <c r="F131" s="117"/>
      <c r="G131" s="117"/>
    </row>
    <row r="132" ht="16.5" customHeight="1" spans="1:7">
      <c r="A132" s="280" t="s">
        <v>215</v>
      </c>
      <c r="B132" s="160"/>
      <c r="C132" s="117"/>
      <c r="D132" s="117"/>
      <c r="E132" s="117"/>
      <c r="F132" s="117"/>
      <c r="G132" s="117"/>
    </row>
    <row r="133" ht="16.5" customHeight="1" spans="1:7">
      <c r="A133" s="280" t="s">
        <v>216</v>
      </c>
      <c r="B133" s="160"/>
      <c r="C133" s="117"/>
      <c r="D133" s="117"/>
      <c r="E133" s="117"/>
      <c r="F133" s="117"/>
      <c r="G133" s="117"/>
    </row>
    <row r="134" ht="16.5" customHeight="1" spans="1:7">
      <c r="A134" s="280" t="s">
        <v>217</v>
      </c>
      <c r="B134" s="160"/>
      <c r="C134" s="117"/>
      <c r="D134" s="117"/>
      <c r="E134" s="117"/>
      <c r="F134" s="117"/>
      <c r="G134" s="117"/>
    </row>
    <row r="135" ht="16.5" customHeight="1" spans="1:7">
      <c r="A135" s="280" t="s">
        <v>218</v>
      </c>
      <c r="B135" s="160"/>
      <c r="C135" s="117"/>
      <c r="D135" s="117"/>
      <c r="E135" s="117"/>
      <c r="F135" s="117"/>
      <c r="G135" s="117"/>
    </row>
    <row r="136" ht="16.5" customHeight="1" spans="1:7">
      <c r="A136" s="280" t="s">
        <v>219</v>
      </c>
      <c r="B136" s="160"/>
      <c r="C136" s="117"/>
      <c r="D136" s="117"/>
      <c r="E136" s="117"/>
      <c r="F136" s="117"/>
      <c r="G136" s="117"/>
    </row>
    <row r="137" ht="16.5" customHeight="1" spans="1:7">
      <c r="A137" s="280" t="s">
        <v>137</v>
      </c>
      <c r="B137" s="160"/>
      <c r="C137" s="117"/>
      <c r="D137" s="117"/>
      <c r="E137" s="117"/>
      <c r="F137" s="117"/>
      <c r="G137" s="117"/>
    </row>
    <row r="138" ht="16.5" customHeight="1" spans="1:7">
      <c r="A138" s="280" t="s">
        <v>138</v>
      </c>
      <c r="B138" s="160"/>
      <c r="C138" s="117"/>
      <c r="D138" s="117"/>
      <c r="E138" s="117"/>
      <c r="F138" s="117"/>
      <c r="G138" s="117"/>
    </row>
    <row r="139" ht="16.5" customHeight="1" spans="1:7">
      <c r="A139" s="280" t="s">
        <v>220</v>
      </c>
      <c r="B139" s="160"/>
      <c r="C139" s="117"/>
      <c r="D139" s="117"/>
      <c r="E139" s="117"/>
      <c r="F139" s="117"/>
      <c r="G139" s="117"/>
    </row>
    <row r="140" ht="16.5" customHeight="1" spans="1:7">
      <c r="A140" s="280" t="s">
        <v>221</v>
      </c>
      <c r="B140" s="160"/>
      <c r="C140" s="117"/>
      <c r="D140" s="117"/>
      <c r="E140" s="117"/>
      <c r="F140" s="117"/>
      <c r="G140" s="117"/>
    </row>
    <row r="141" ht="16.5" customHeight="1" spans="1:7">
      <c r="A141" s="280" t="s">
        <v>222</v>
      </c>
      <c r="B141" s="160"/>
      <c r="C141" s="117"/>
      <c r="D141" s="117"/>
      <c r="E141" s="117"/>
      <c r="F141" s="117"/>
      <c r="G141" s="117"/>
    </row>
    <row r="142" ht="16.5" customHeight="1" spans="1:7">
      <c r="A142" s="280" t="s">
        <v>223</v>
      </c>
      <c r="B142" s="160"/>
      <c r="C142" s="117"/>
      <c r="D142" s="117"/>
      <c r="E142" s="117"/>
      <c r="F142" s="117"/>
      <c r="G142" s="117"/>
    </row>
    <row r="143" ht="16.5" customHeight="1" spans="1:7">
      <c r="A143" s="280" t="s">
        <v>224</v>
      </c>
      <c r="B143" s="160"/>
      <c r="C143" s="117"/>
      <c r="D143" s="117"/>
      <c r="E143" s="117"/>
      <c r="F143" s="117"/>
      <c r="G143" s="117"/>
    </row>
    <row r="144" ht="16.5" customHeight="1" spans="1:7">
      <c r="A144" s="280" t="s">
        <v>225</v>
      </c>
      <c r="B144" s="160"/>
      <c r="C144" s="117"/>
      <c r="D144" s="117"/>
      <c r="E144" s="117"/>
      <c r="F144" s="117"/>
      <c r="G144" s="117"/>
    </row>
    <row r="145" ht="16.5" customHeight="1" spans="1:7">
      <c r="A145" s="280" t="s">
        <v>226</v>
      </c>
      <c r="B145" s="160"/>
      <c r="C145" s="117"/>
      <c r="D145" s="117"/>
      <c r="E145" s="117"/>
      <c r="F145" s="117"/>
      <c r="G145" s="117"/>
    </row>
    <row r="146" ht="16.5" customHeight="1" spans="1:7">
      <c r="A146" s="280" t="s">
        <v>142</v>
      </c>
      <c r="B146" s="160"/>
      <c r="C146" s="117"/>
      <c r="D146" s="117"/>
      <c r="E146" s="117"/>
      <c r="F146" s="117"/>
      <c r="G146" s="117"/>
    </row>
    <row r="147" ht="16.5" customHeight="1" spans="1:7">
      <c r="A147" s="280" t="s">
        <v>227</v>
      </c>
      <c r="B147" s="160"/>
      <c r="C147" s="117"/>
      <c r="D147" s="117"/>
      <c r="E147" s="117"/>
      <c r="F147" s="117"/>
      <c r="G147" s="117"/>
    </row>
    <row r="148" ht="16.5" customHeight="1" spans="1:7">
      <c r="A148" s="280" t="s">
        <v>228</v>
      </c>
      <c r="B148" s="160"/>
      <c r="C148" s="117"/>
      <c r="D148" s="117"/>
      <c r="E148" s="117"/>
      <c r="F148" s="117"/>
      <c r="G148" s="117"/>
    </row>
    <row r="149" ht="16.5" customHeight="1" spans="1:7">
      <c r="A149" s="280" t="s">
        <v>229</v>
      </c>
      <c r="B149" s="160"/>
      <c r="C149" s="117"/>
      <c r="D149" s="117"/>
      <c r="E149" s="117"/>
      <c r="F149" s="117"/>
      <c r="G149" s="117"/>
    </row>
    <row r="150" ht="16.5" customHeight="1" spans="1:7">
      <c r="A150" s="280" t="s">
        <v>230</v>
      </c>
      <c r="B150" s="160"/>
      <c r="C150" s="117"/>
      <c r="D150" s="117"/>
      <c r="E150" s="117"/>
      <c r="F150" s="117"/>
      <c r="G150" s="117"/>
    </row>
    <row r="151" ht="16.5" customHeight="1" spans="1:7">
      <c r="A151" s="280" t="s">
        <v>231</v>
      </c>
      <c r="B151" s="160"/>
      <c r="C151" s="117"/>
      <c r="D151" s="117"/>
      <c r="E151" s="117"/>
      <c r="F151" s="117"/>
      <c r="G151" s="117"/>
    </row>
    <row r="152" ht="16.5" customHeight="1" spans="1:7">
      <c r="A152" s="280" t="s">
        <v>137</v>
      </c>
      <c r="B152" s="160"/>
      <c r="C152" s="117"/>
      <c r="D152" s="117"/>
      <c r="E152" s="117"/>
      <c r="F152" s="117"/>
      <c r="G152" s="117"/>
    </row>
    <row r="153" ht="16.5" customHeight="1" spans="1:7">
      <c r="A153" s="280" t="s">
        <v>138</v>
      </c>
      <c r="B153" s="160"/>
      <c r="C153" s="117"/>
      <c r="D153" s="117"/>
      <c r="E153" s="117"/>
      <c r="F153" s="117"/>
      <c r="G153" s="117"/>
    </row>
    <row r="154" ht="16.5" customHeight="1" spans="1:7">
      <c r="A154" s="280" t="s">
        <v>232</v>
      </c>
      <c r="B154" s="160"/>
      <c r="C154" s="117"/>
      <c r="D154" s="117"/>
      <c r="E154" s="117"/>
      <c r="F154" s="117"/>
      <c r="G154" s="117"/>
    </row>
    <row r="155" ht="16.5" customHeight="1" spans="1:7">
      <c r="A155" s="280" t="s">
        <v>233</v>
      </c>
      <c r="B155" s="160"/>
      <c r="C155" s="117"/>
      <c r="D155" s="117"/>
      <c r="E155" s="117"/>
      <c r="F155" s="117"/>
      <c r="G155" s="117"/>
    </row>
    <row r="156" ht="16.5" customHeight="1" spans="1:7">
      <c r="A156" s="280" t="s">
        <v>234</v>
      </c>
      <c r="B156" s="160"/>
      <c r="C156" s="117"/>
      <c r="D156" s="117"/>
      <c r="E156" s="117"/>
      <c r="F156" s="117"/>
      <c r="G156" s="117"/>
    </row>
    <row r="157" ht="16.5" customHeight="1" spans="1:7">
      <c r="A157" s="280" t="s">
        <v>235</v>
      </c>
      <c r="B157" s="160"/>
      <c r="C157" s="117"/>
      <c r="D157" s="117"/>
      <c r="E157" s="117"/>
      <c r="F157" s="117"/>
      <c r="G157" s="117"/>
    </row>
    <row r="158" ht="16.5" customHeight="1" spans="1:7">
      <c r="A158" s="280" t="s">
        <v>236</v>
      </c>
      <c r="B158" s="160"/>
      <c r="C158" s="117"/>
      <c r="D158" s="117"/>
      <c r="E158" s="117"/>
      <c r="F158" s="117"/>
      <c r="G158" s="117"/>
    </row>
    <row r="159" ht="16.5" customHeight="1" spans="1:7">
      <c r="A159" s="280" t="s">
        <v>237</v>
      </c>
      <c r="B159" s="160"/>
      <c r="C159" s="117"/>
      <c r="D159" s="117"/>
      <c r="E159" s="117"/>
      <c r="F159" s="117"/>
      <c r="G159" s="117"/>
    </row>
    <row r="160" ht="16.5" customHeight="1" spans="1:7">
      <c r="A160" s="280" t="s">
        <v>238</v>
      </c>
      <c r="B160" s="160"/>
      <c r="C160" s="117"/>
      <c r="D160" s="117"/>
      <c r="E160" s="117"/>
      <c r="F160" s="117"/>
      <c r="G160" s="117"/>
    </row>
    <row r="161" ht="16.5" customHeight="1" spans="1:7">
      <c r="A161" s="280" t="s">
        <v>239</v>
      </c>
      <c r="B161" s="160"/>
      <c r="C161" s="117"/>
      <c r="D161" s="117"/>
      <c r="E161" s="117"/>
      <c r="F161" s="117"/>
      <c r="G161" s="117"/>
    </row>
    <row r="162" ht="16.5" customHeight="1" spans="1:7">
      <c r="A162" s="280" t="s">
        <v>240</v>
      </c>
      <c r="B162" s="160"/>
      <c r="C162" s="117"/>
      <c r="D162" s="117"/>
      <c r="E162" s="117"/>
      <c r="F162" s="117"/>
      <c r="G162" s="117"/>
    </row>
    <row r="163" ht="16.5" customHeight="1" spans="1:7">
      <c r="A163" s="280" t="s">
        <v>241</v>
      </c>
      <c r="B163" s="160"/>
      <c r="C163" s="117"/>
      <c r="D163" s="117"/>
      <c r="E163" s="117"/>
      <c r="F163" s="117"/>
      <c r="G163" s="117"/>
    </row>
    <row r="164" ht="16.5" customHeight="1" spans="1:7">
      <c r="A164" s="280" t="s">
        <v>242</v>
      </c>
      <c r="B164" s="160"/>
      <c r="C164" s="117"/>
      <c r="D164" s="117"/>
      <c r="E164" s="117"/>
      <c r="F164" s="117"/>
      <c r="G164" s="117"/>
    </row>
    <row r="165" ht="16.5" customHeight="1" spans="1:7">
      <c r="A165" s="280" t="s">
        <v>243</v>
      </c>
      <c r="B165" s="160"/>
      <c r="C165" s="117"/>
      <c r="D165" s="117"/>
      <c r="E165" s="117"/>
      <c r="F165" s="117"/>
      <c r="G165" s="117"/>
    </row>
    <row r="166" ht="16.5" customHeight="1" spans="1:7">
      <c r="A166" s="280" t="s">
        <v>244</v>
      </c>
      <c r="B166" s="160"/>
      <c r="C166" s="117"/>
      <c r="D166" s="117"/>
      <c r="E166" s="117"/>
      <c r="F166" s="117"/>
      <c r="G166" s="117"/>
    </row>
    <row r="167" ht="16.5" customHeight="1" spans="1:7">
      <c r="A167" s="280" t="s">
        <v>245</v>
      </c>
      <c r="B167" s="160"/>
      <c r="C167" s="117"/>
      <c r="D167" s="117"/>
      <c r="E167" s="117"/>
      <c r="F167" s="117"/>
      <c r="G167" s="117"/>
    </row>
    <row r="168" ht="16.5" customHeight="1" spans="1:7">
      <c r="A168" s="280" t="s">
        <v>246</v>
      </c>
      <c r="B168" s="160"/>
      <c r="C168" s="117"/>
      <c r="D168" s="117"/>
      <c r="E168" s="117"/>
      <c r="F168" s="117"/>
      <c r="G168" s="117"/>
    </row>
    <row r="169" ht="16.5" customHeight="1" spans="1:7">
      <c r="A169" s="280" t="s">
        <v>247</v>
      </c>
      <c r="B169" s="160"/>
      <c r="C169" s="117"/>
      <c r="D169" s="117"/>
      <c r="E169" s="117"/>
      <c r="F169" s="117"/>
      <c r="G169" s="117"/>
    </row>
    <row r="170" ht="16.5" customHeight="1" spans="1:7">
      <c r="A170" s="280" t="s">
        <v>248</v>
      </c>
      <c r="B170" s="160"/>
      <c r="C170" s="117"/>
      <c r="D170" s="117"/>
      <c r="E170" s="117"/>
      <c r="F170" s="117"/>
      <c r="G170" s="117"/>
    </row>
    <row r="171" ht="16.5" customHeight="1" spans="1:7">
      <c r="A171" s="280" t="s">
        <v>249</v>
      </c>
      <c r="B171" s="160"/>
      <c r="C171" s="117"/>
      <c r="D171" s="117"/>
      <c r="E171" s="117"/>
      <c r="F171" s="117"/>
      <c r="G171" s="117"/>
    </row>
    <row r="172" ht="16.5" customHeight="1" spans="1:7">
      <c r="A172" s="280" t="s">
        <v>250</v>
      </c>
      <c r="B172" s="160"/>
      <c r="C172" s="117"/>
      <c r="D172" s="117"/>
      <c r="E172" s="117"/>
      <c r="F172" s="117"/>
      <c r="G172" s="117"/>
    </row>
    <row r="173" ht="16.5" customHeight="1" spans="1:7">
      <c r="A173" s="280" t="s">
        <v>251</v>
      </c>
      <c r="B173" s="160"/>
      <c r="C173" s="117"/>
      <c r="D173" s="117"/>
      <c r="E173" s="117"/>
      <c r="F173" s="117"/>
      <c r="G173" s="117"/>
    </row>
    <row r="174" ht="16.5" customHeight="1" spans="1:7">
      <c r="A174" s="280" t="s">
        <v>252</v>
      </c>
      <c r="B174" s="160"/>
      <c r="C174" s="117"/>
      <c r="D174" s="117"/>
      <c r="E174" s="117"/>
      <c r="F174" s="117"/>
      <c r="G174" s="117"/>
    </row>
    <row r="175" ht="16.5" customHeight="1" spans="1:7">
      <c r="A175" s="280" t="s">
        <v>253</v>
      </c>
      <c r="B175" s="160"/>
      <c r="C175" s="117"/>
      <c r="D175" s="117"/>
      <c r="E175" s="117"/>
      <c r="F175" s="117"/>
      <c r="G175" s="117"/>
    </row>
    <row r="176" ht="16.5" customHeight="1" spans="1:7">
      <c r="A176" s="280" t="s">
        <v>137</v>
      </c>
      <c r="B176" s="160"/>
      <c r="C176" s="117"/>
      <c r="D176" s="117"/>
      <c r="E176" s="117"/>
      <c r="F176" s="117"/>
      <c r="G176" s="117"/>
    </row>
    <row r="177" ht="16.5" customHeight="1" spans="1:7">
      <c r="A177" s="280" t="s">
        <v>138</v>
      </c>
      <c r="B177" s="160"/>
      <c r="C177" s="117"/>
      <c r="D177" s="117"/>
      <c r="E177" s="117"/>
      <c r="F177" s="117"/>
      <c r="G177" s="117"/>
    </row>
    <row r="178" ht="16.5" customHeight="1" spans="1:7">
      <c r="A178" s="280" t="s">
        <v>254</v>
      </c>
      <c r="B178" s="160"/>
      <c r="C178" s="117"/>
      <c r="D178" s="117"/>
      <c r="E178" s="117"/>
      <c r="F178" s="117"/>
      <c r="G178" s="117"/>
    </row>
    <row r="179" ht="16.5" customHeight="1" spans="1:7">
      <c r="A179" s="280" t="s">
        <v>255</v>
      </c>
      <c r="B179" s="160"/>
      <c r="C179" s="117"/>
      <c r="D179" s="117"/>
      <c r="E179" s="117"/>
      <c r="F179" s="117"/>
      <c r="G179" s="117"/>
    </row>
    <row r="180" ht="16.5" customHeight="1" spans="1:7">
      <c r="A180" s="280" t="s">
        <v>256</v>
      </c>
      <c r="B180" s="160"/>
      <c r="C180" s="117"/>
      <c r="D180" s="117"/>
      <c r="E180" s="117"/>
      <c r="F180" s="117"/>
      <c r="G180" s="117"/>
    </row>
    <row r="181" ht="16.5" customHeight="1" spans="1:7">
      <c r="A181" s="280" t="s">
        <v>257</v>
      </c>
      <c r="B181" s="160"/>
      <c r="C181" s="117"/>
      <c r="D181" s="117"/>
      <c r="E181" s="117"/>
      <c r="F181" s="117"/>
      <c r="G181" s="117"/>
    </row>
    <row r="182" ht="16.5" customHeight="1" spans="1:7">
      <c r="A182" s="280" t="s">
        <v>258</v>
      </c>
      <c r="B182" s="160"/>
      <c r="C182" s="117"/>
      <c r="D182" s="117"/>
      <c r="E182" s="117"/>
      <c r="F182" s="117"/>
      <c r="G182" s="117"/>
    </row>
    <row r="183" ht="16.5" customHeight="1" spans="1:7">
      <c r="A183" s="280" t="s">
        <v>259</v>
      </c>
      <c r="B183" s="160"/>
      <c r="C183" s="117"/>
      <c r="D183" s="117"/>
      <c r="E183" s="117"/>
      <c r="F183" s="117"/>
      <c r="G183" s="117"/>
    </row>
    <row r="184" ht="16.5" customHeight="1" spans="1:7">
      <c r="A184" s="280" t="s">
        <v>260</v>
      </c>
      <c r="B184" s="160"/>
      <c r="C184" s="117"/>
      <c r="D184" s="117"/>
      <c r="E184" s="117"/>
      <c r="F184" s="117"/>
      <c r="G184" s="117"/>
    </row>
    <row r="185" ht="16.5" customHeight="1" spans="1:7">
      <c r="A185" s="280" t="s">
        <v>261</v>
      </c>
      <c r="B185" s="160"/>
      <c r="C185" s="117"/>
      <c r="D185" s="117"/>
      <c r="E185" s="117"/>
      <c r="F185" s="117"/>
      <c r="G185" s="117"/>
    </row>
    <row r="186" ht="16.5" customHeight="1" spans="1:7">
      <c r="A186" s="280" t="s">
        <v>262</v>
      </c>
      <c r="B186" s="160"/>
      <c r="C186" s="117"/>
      <c r="D186" s="117"/>
      <c r="E186" s="117"/>
      <c r="F186" s="117"/>
      <c r="G186" s="117"/>
    </row>
    <row r="187" ht="16.5" customHeight="1" spans="1:7">
      <c r="A187" s="280" t="s">
        <v>263</v>
      </c>
      <c r="B187" s="160"/>
      <c r="C187" s="117"/>
      <c r="D187" s="117"/>
      <c r="E187" s="117"/>
      <c r="F187" s="117"/>
      <c r="G187" s="117"/>
    </row>
    <row r="188" ht="16.5" customHeight="1" spans="1:7">
      <c r="A188" s="280" t="s">
        <v>264</v>
      </c>
      <c r="B188" s="160"/>
      <c r="C188" s="117"/>
      <c r="D188" s="117"/>
      <c r="E188" s="117"/>
      <c r="F188" s="117"/>
      <c r="G188" s="117"/>
    </row>
    <row r="189" ht="16.5" customHeight="1" spans="1:7">
      <c r="A189" s="280" t="s">
        <v>265</v>
      </c>
      <c r="B189" s="160"/>
      <c r="C189" s="117"/>
      <c r="D189" s="117"/>
      <c r="E189" s="117"/>
      <c r="F189" s="117"/>
      <c r="G189" s="117"/>
    </row>
    <row r="190" ht="16.5" customHeight="1" spans="1:7">
      <c r="A190" s="280" t="s">
        <v>266</v>
      </c>
      <c r="B190" s="160"/>
      <c r="C190" s="117"/>
      <c r="D190" s="117"/>
      <c r="E190" s="117"/>
      <c r="F190" s="117"/>
      <c r="G190" s="117"/>
    </row>
    <row r="191" ht="16.5" customHeight="1" spans="1:7">
      <c r="A191" s="280" t="s">
        <v>267</v>
      </c>
      <c r="B191" s="160"/>
      <c r="C191" s="117"/>
      <c r="D191" s="117"/>
      <c r="E191" s="117"/>
      <c r="F191" s="117"/>
      <c r="G191" s="117"/>
    </row>
    <row r="192" ht="16.5" customHeight="1" spans="1:7">
      <c r="A192" s="280" t="s">
        <v>137</v>
      </c>
      <c r="B192" s="160"/>
      <c r="C192" s="117"/>
      <c r="D192" s="117"/>
      <c r="E192" s="117"/>
      <c r="F192" s="117"/>
      <c r="G192" s="117"/>
    </row>
    <row r="193" ht="16.5" customHeight="1" spans="1:7">
      <c r="A193" s="280" t="s">
        <v>138</v>
      </c>
      <c r="B193" s="160"/>
      <c r="C193" s="117"/>
      <c r="D193" s="117"/>
      <c r="E193" s="117"/>
      <c r="F193" s="117"/>
      <c r="G193" s="117"/>
    </row>
    <row r="194" ht="16.5" customHeight="1" spans="1:7">
      <c r="A194" s="280" t="s">
        <v>268</v>
      </c>
      <c r="B194" s="160"/>
      <c r="C194" s="117"/>
      <c r="D194" s="117"/>
      <c r="E194" s="117"/>
      <c r="F194" s="117"/>
      <c r="G194" s="117"/>
    </row>
    <row r="195" ht="16.5" customHeight="1" spans="1:7">
      <c r="A195" s="280" t="s">
        <v>269</v>
      </c>
      <c r="B195" s="160"/>
      <c r="C195" s="117"/>
      <c r="D195" s="117"/>
      <c r="E195" s="117"/>
      <c r="F195" s="117"/>
      <c r="G195" s="117"/>
    </row>
    <row r="196" ht="16.5" customHeight="1" spans="1:7">
      <c r="A196" s="280" t="s">
        <v>270</v>
      </c>
      <c r="B196" s="160"/>
      <c r="C196" s="117"/>
      <c r="D196" s="117"/>
      <c r="E196" s="117"/>
      <c r="F196" s="117"/>
      <c r="G196" s="117"/>
    </row>
    <row r="197" ht="16.5" customHeight="1" spans="1:7">
      <c r="A197" s="280" t="s">
        <v>271</v>
      </c>
      <c r="B197" s="160">
        <v>100.41</v>
      </c>
      <c r="C197" s="117"/>
      <c r="D197" s="117"/>
      <c r="E197" s="117"/>
      <c r="F197" s="117"/>
      <c r="G197" s="117"/>
    </row>
    <row r="198" ht="16.5" customHeight="1" spans="1:7">
      <c r="A198" s="280" t="s">
        <v>272</v>
      </c>
      <c r="B198" s="160"/>
      <c r="C198" s="117"/>
      <c r="D198" s="117"/>
      <c r="E198" s="117"/>
      <c r="F198" s="117"/>
      <c r="G198" s="117"/>
    </row>
    <row r="199" ht="16.5" customHeight="1" spans="1:7">
      <c r="A199" s="280" t="s">
        <v>273</v>
      </c>
      <c r="B199" s="160">
        <v>0.5</v>
      </c>
      <c r="C199" s="117"/>
      <c r="D199" s="117"/>
      <c r="E199" s="117"/>
      <c r="F199" s="117"/>
      <c r="G199" s="117"/>
    </row>
    <row r="200" ht="16.5" customHeight="1" spans="1:7">
      <c r="A200" s="280" t="s">
        <v>274</v>
      </c>
      <c r="B200" s="160"/>
      <c r="C200" s="117"/>
      <c r="D200" s="117"/>
      <c r="E200" s="117"/>
      <c r="F200" s="117"/>
      <c r="G200" s="117"/>
    </row>
    <row r="201" ht="16.5" customHeight="1" spans="1:7">
      <c r="A201" s="280" t="s">
        <v>275</v>
      </c>
      <c r="B201" s="160"/>
      <c r="C201" s="117"/>
      <c r="D201" s="117"/>
      <c r="E201" s="117"/>
      <c r="F201" s="117"/>
      <c r="G201" s="117"/>
    </row>
    <row r="202" ht="16.5" customHeight="1" spans="1:7">
      <c r="A202" s="280" t="s">
        <v>276</v>
      </c>
      <c r="B202" s="160"/>
      <c r="C202" s="117"/>
      <c r="D202" s="117"/>
      <c r="E202" s="117"/>
      <c r="F202" s="117"/>
      <c r="G202" s="117"/>
    </row>
    <row r="203" ht="16.5" customHeight="1" spans="1:7">
      <c r="A203" s="280" t="s">
        <v>277</v>
      </c>
      <c r="B203" s="160"/>
      <c r="C203" s="117"/>
      <c r="D203" s="117"/>
      <c r="E203" s="117"/>
      <c r="F203" s="117"/>
      <c r="G203" s="117"/>
    </row>
    <row r="204" ht="16.5" customHeight="1" spans="1:7">
      <c r="A204" s="280" t="s">
        <v>278</v>
      </c>
      <c r="B204" s="160"/>
      <c r="C204" s="117"/>
      <c r="D204" s="117"/>
      <c r="E204" s="117"/>
      <c r="F204" s="117"/>
      <c r="G204" s="117"/>
    </row>
    <row r="205" ht="16.5" customHeight="1" spans="1:7">
      <c r="A205" s="280" t="s">
        <v>279</v>
      </c>
      <c r="B205" s="160"/>
      <c r="C205" s="117"/>
      <c r="D205" s="117"/>
      <c r="E205" s="117"/>
      <c r="F205" s="117"/>
      <c r="G205" s="117"/>
    </row>
    <row r="206" ht="16.5" customHeight="1" spans="1:7">
      <c r="A206" s="280" t="s">
        <v>280</v>
      </c>
      <c r="B206" s="160"/>
      <c r="C206" s="117"/>
      <c r="D206" s="117"/>
      <c r="E206" s="117"/>
      <c r="F206" s="117"/>
      <c r="G206" s="117"/>
    </row>
    <row r="207" ht="16.5" customHeight="1" spans="1:7">
      <c r="A207" s="280" t="s">
        <v>281</v>
      </c>
      <c r="B207" s="160"/>
      <c r="C207" s="117"/>
      <c r="D207" s="117"/>
      <c r="E207" s="117"/>
      <c r="F207" s="117"/>
      <c r="G207" s="117"/>
    </row>
    <row r="208" ht="16.5" customHeight="1" spans="1:7">
      <c r="A208" s="280" t="s">
        <v>282</v>
      </c>
      <c r="B208" s="160"/>
      <c r="C208" s="117"/>
      <c r="D208" s="117"/>
      <c r="E208" s="117"/>
      <c r="F208" s="117"/>
      <c r="G208" s="117"/>
    </row>
    <row r="209" ht="16.5" customHeight="1" spans="1:7">
      <c r="A209" s="280" t="s">
        <v>283</v>
      </c>
      <c r="B209" s="160"/>
      <c r="C209" s="117"/>
      <c r="D209" s="117"/>
      <c r="E209" s="117"/>
      <c r="F209" s="117"/>
      <c r="G209" s="117"/>
    </row>
    <row r="210" ht="16.5" customHeight="1" spans="1:7">
      <c r="A210" s="280" t="s">
        <v>284</v>
      </c>
      <c r="B210" s="160"/>
      <c r="C210" s="117"/>
      <c r="D210" s="117"/>
      <c r="E210" s="117"/>
      <c r="F210" s="117"/>
      <c r="G210" s="117"/>
    </row>
    <row r="211" ht="16.5" customHeight="1" spans="1:7">
      <c r="A211" s="280" t="s">
        <v>285</v>
      </c>
      <c r="B211" s="160"/>
      <c r="C211" s="117"/>
      <c r="D211" s="117"/>
      <c r="E211" s="117"/>
      <c r="F211" s="117"/>
      <c r="G211" s="117"/>
    </row>
    <row r="212" ht="16.5" customHeight="1" spans="1:7">
      <c r="A212" s="280" t="s">
        <v>286</v>
      </c>
      <c r="B212" s="160"/>
      <c r="C212" s="117"/>
      <c r="D212" s="117"/>
      <c r="E212" s="117"/>
      <c r="F212" s="117"/>
      <c r="G212" s="117"/>
    </row>
    <row r="213" ht="16.5" customHeight="1" spans="1:7">
      <c r="A213" s="280" t="s">
        <v>287</v>
      </c>
      <c r="B213" s="160"/>
      <c r="C213" s="117"/>
      <c r="D213" s="117"/>
      <c r="E213" s="117"/>
      <c r="F213" s="117"/>
      <c r="G213" s="117"/>
    </row>
    <row r="214" ht="16.5" customHeight="1" spans="1:7">
      <c r="A214" s="280" t="s">
        <v>288</v>
      </c>
      <c r="B214" s="160"/>
      <c r="C214" s="117"/>
      <c r="D214" s="117"/>
      <c r="E214" s="117"/>
      <c r="F214" s="117"/>
      <c r="G214" s="117"/>
    </row>
    <row r="215" ht="16.5" customHeight="1" spans="1:7">
      <c r="A215" s="280" t="s">
        <v>289</v>
      </c>
      <c r="B215" s="160"/>
      <c r="C215" s="117"/>
      <c r="D215" s="117"/>
      <c r="E215" s="117"/>
      <c r="F215" s="117"/>
      <c r="G215" s="117"/>
    </row>
    <row r="216" ht="16.5" customHeight="1" spans="1:7">
      <c r="A216" s="280" t="s">
        <v>290</v>
      </c>
      <c r="B216" s="160"/>
      <c r="C216" s="117"/>
      <c r="D216" s="117"/>
      <c r="E216" s="117"/>
      <c r="F216" s="117"/>
      <c r="G216" s="117"/>
    </row>
    <row r="217" ht="16.5" customHeight="1" spans="1:7">
      <c r="A217" s="280" t="s">
        <v>291</v>
      </c>
      <c r="B217" s="160"/>
      <c r="C217" s="117"/>
      <c r="D217" s="117"/>
      <c r="E217" s="117"/>
      <c r="F217" s="117"/>
      <c r="G217" s="117"/>
    </row>
    <row r="218" ht="16.5" customHeight="1" spans="1:7">
      <c r="A218" s="280" t="s">
        <v>292</v>
      </c>
      <c r="B218" s="160"/>
      <c r="C218" s="117"/>
      <c r="D218" s="117"/>
      <c r="E218" s="117"/>
      <c r="F218" s="117"/>
      <c r="G218" s="117"/>
    </row>
    <row r="219" ht="16.5" customHeight="1" spans="1:7">
      <c r="A219" s="280" t="s">
        <v>293</v>
      </c>
      <c r="B219" s="160"/>
      <c r="C219" s="117"/>
      <c r="D219" s="117"/>
      <c r="E219" s="117"/>
      <c r="F219" s="117"/>
      <c r="G219" s="117"/>
    </row>
    <row r="220" ht="16.5" customHeight="1" spans="1:7">
      <c r="A220" s="280" t="s">
        <v>137</v>
      </c>
      <c r="B220" s="160"/>
      <c r="C220" s="117"/>
      <c r="D220" s="117"/>
      <c r="E220" s="117"/>
      <c r="F220" s="117"/>
      <c r="G220" s="117"/>
    </row>
    <row r="221" ht="16.5" customHeight="1" spans="1:7">
      <c r="A221" s="280" t="s">
        <v>138</v>
      </c>
      <c r="B221" s="160"/>
      <c r="C221" s="117"/>
      <c r="D221" s="117"/>
      <c r="E221" s="117"/>
      <c r="F221" s="117"/>
      <c r="G221" s="117"/>
    </row>
    <row r="222" ht="16.5" customHeight="1" spans="1:7">
      <c r="A222" s="280" t="s">
        <v>294</v>
      </c>
      <c r="B222" s="160"/>
      <c r="C222" s="117"/>
      <c r="D222" s="117"/>
      <c r="E222" s="117"/>
      <c r="F222" s="117"/>
      <c r="G222" s="117"/>
    </row>
    <row r="223" ht="16.5" customHeight="1" spans="1:7">
      <c r="A223" s="280" t="s">
        <v>295</v>
      </c>
      <c r="B223" s="160"/>
      <c r="C223" s="117"/>
      <c r="D223" s="117"/>
      <c r="E223" s="117"/>
      <c r="F223" s="117"/>
      <c r="G223" s="117"/>
    </row>
    <row r="224" ht="16.5" customHeight="1" spans="1:7">
      <c r="A224" s="280" t="s">
        <v>296</v>
      </c>
      <c r="B224" s="160"/>
      <c r="C224" s="117"/>
      <c r="D224" s="117"/>
      <c r="E224" s="117"/>
      <c r="F224" s="117"/>
      <c r="G224" s="117"/>
    </row>
    <row r="225" ht="16.5" customHeight="1" spans="1:7">
      <c r="A225" s="280" t="s">
        <v>161</v>
      </c>
      <c r="B225" s="160"/>
      <c r="C225" s="117"/>
      <c r="D225" s="117"/>
      <c r="E225" s="117"/>
      <c r="F225" s="117"/>
      <c r="G225" s="117"/>
    </row>
    <row r="226" ht="16.5" customHeight="1" spans="1:7">
      <c r="A226" s="280" t="s">
        <v>297</v>
      </c>
      <c r="B226" s="160">
        <v>54.26</v>
      </c>
      <c r="C226" s="117"/>
      <c r="D226" s="117"/>
      <c r="E226" s="117"/>
      <c r="F226" s="117"/>
      <c r="G226" s="117"/>
    </row>
    <row r="227" ht="16.5" customHeight="1" spans="1:7">
      <c r="A227" s="280" t="s">
        <v>298</v>
      </c>
      <c r="B227" s="160"/>
      <c r="C227" s="117"/>
      <c r="D227" s="117"/>
      <c r="E227" s="117"/>
      <c r="F227" s="117"/>
      <c r="G227" s="117"/>
    </row>
    <row r="228" ht="16.5" customHeight="1" spans="1:7">
      <c r="A228" s="280" t="s">
        <v>299</v>
      </c>
      <c r="B228" s="160"/>
      <c r="C228" s="117"/>
      <c r="D228" s="117"/>
      <c r="E228" s="117"/>
      <c r="F228" s="117"/>
      <c r="G228" s="117"/>
    </row>
    <row r="229" ht="16.5" customHeight="1" spans="1:7">
      <c r="A229" s="280" t="s">
        <v>300</v>
      </c>
      <c r="B229" s="160"/>
      <c r="C229" s="117"/>
      <c r="D229" s="117"/>
      <c r="E229" s="117"/>
      <c r="F229" s="117"/>
      <c r="G229" s="117"/>
    </row>
    <row r="230" ht="16.5" customHeight="1" spans="1:7">
      <c r="A230" s="280" t="s">
        <v>301</v>
      </c>
      <c r="B230" s="160"/>
      <c r="C230" s="117"/>
      <c r="D230" s="117"/>
      <c r="E230" s="117"/>
      <c r="F230" s="117"/>
      <c r="G230" s="117"/>
    </row>
    <row r="231" ht="16.5" customHeight="1" spans="1:7">
      <c r="A231" s="280" t="s">
        <v>137</v>
      </c>
      <c r="B231" s="160"/>
      <c r="C231" s="117"/>
      <c r="D231" s="117"/>
      <c r="E231" s="117"/>
      <c r="F231" s="117"/>
      <c r="G231" s="117"/>
    </row>
    <row r="232" ht="16.5" customHeight="1" spans="1:7">
      <c r="A232" s="280" t="s">
        <v>138</v>
      </c>
      <c r="B232" s="160"/>
      <c r="C232" s="117"/>
      <c r="D232" s="117"/>
      <c r="E232" s="117"/>
      <c r="F232" s="117"/>
      <c r="G232" s="117"/>
    </row>
    <row r="233" ht="16.5" customHeight="1" spans="1:7">
      <c r="A233" s="280" t="s">
        <v>302</v>
      </c>
      <c r="B233" s="160">
        <v>46.87</v>
      </c>
      <c r="C233" s="117"/>
      <c r="D233" s="117"/>
      <c r="E233" s="117"/>
      <c r="F233" s="117"/>
      <c r="G233" s="117"/>
    </row>
    <row r="234" ht="16.5" customHeight="1" spans="1:7">
      <c r="A234" s="280" t="s">
        <v>303</v>
      </c>
      <c r="B234" s="160"/>
      <c r="C234" s="117"/>
      <c r="D234" s="117"/>
      <c r="E234" s="117"/>
      <c r="F234" s="117"/>
      <c r="G234" s="117"/>
    </row>
    <row r="235" ht="16.5" customHeight="1" spans="1:7">
      <c r="A235" s="280" t="s">
        <v>304</v>
      </c>
      <c r="B235" s="160"/>
      <c r="C235" s="117"/>
      <c r="D235" s="117"/>
      <c r="E235" s="117"/>
      <c r="F235" s="117"/>
      <c r="G235" s="117"/>
    </row>
    <row r="236" ht="16.5" customHeight="1" spans="1:7">
      <c r="A236" s="280" t="s">
        <v>305</v>
      </c>
      <c r="B236" s="160"/>
      <c r="C236" s="117"/>
      <c r="D236" s="117"/>
      <c r="E236" s="117"/>
      <c r="F236" s="117"/>
      <c r="G236" s="117"/>
    </row>
    <row r="237" ht="16.5" customHeight="1" spans="1:7">
      <c r="A237" s="280" t="s">
        <v>306</v>
      </c>
      <c r="B237" s="160"/>
      <c r="C237" s="117"/>
      <c r="D237" s="117"/>
      <c r="E237" s="117"/>
      <c r="F237" s="117"/>
      <c r="G237" s="117"/>
    </row>
    <row r="238" ht="16.5" customHeight="1" spans="1:7">
      <c r="A238" s="280" t="s">
        <v>307</v>
      </c>
      <c r="B238" s="160"/>
      <c r="C238" s="117"/>
      <c r="D238" s="117"/>
      <c r="E238" s="117"/>
      <c r="F238" s="117"/>
      <c r="G238" s="117"/>
    </row>
    <row r="239" ht="16.5" customHeight="1" spans="1:7">
      <c r="A239" s="280" t="s">
        <v>308</v>
      </c>
      <c r="B239" s="160"/>
      <c r="C239" s="117"/>
      <c r="D239" s="117"/>
      <c r="E239" s="117"/>
      <c r="F239" s="117"/>
      <c r="G239" s="117"/>
    </row>
    <row r="240" ht="16.5" customHeight="1" spans="1:7">
      <c r="A240" s="280" t="s">
        <v>309</v>
      </c>
      <c r="B240" s="160"/>
      <c r="C240" s="117"/>
      <c r="D240" s="117"/>
      <c r="E240" s="117"/>
      <c r="F240" s="117"/>
      <c r="G240" s="117"/>
    </row>
    <row r="241" ht="16.5" customHeight="1" spans="1:7">
      <c r="A241" s="280" t="s">
        <v>310</v>
      </c>
      <c r="B241" s="160"/>
      <c r="C241" s="117"/>
      <c r="D241" s="117"/>
      <c r="E241" s="117"/>
      <c r="F241" s="117"/>
      <c r="G241" s="117"/>
    </row>
    <row r="242" ht="16.5" customHeight="1" spans="1:7">
      <c r="A242" s="280" t="s">
        <v>311</v>
      </c>
      <c r="B242" s="160"/>
      <c r="C242" s="117"/>
      <c r="D242" s="117"/>
      <c r="E242" s="117"/>
      <c r="F242" s="117"/>
      <c r="G242" s="117"/>
    </row>
    <row r="243" ht="16.5" customHeight="1" spans="1:7">
      <c r="A243" s="280" t="s">
        <v>312</v>
      </c>
      <c r="B243" s="160">
        <v>105.11</v>
      </c>
      <c r="C243" s="117"/>
      <c r="D243" s="117"/>
      <c r="E243" s="117"/>
      <c r="F243" s="117"/>
      <c r="G243" s="117"/>
    </row>
    <row r="244" ht="16.5" customHeight="1" spans="1:7">
      <c r="A244" s="280" t="s">
        <v>313</v>
      </c>
      <c r="B244" s="160">
        <v>45.7</v>
      </c>
      <c r="C244" s="117"/>
      <c r="D244" s="117"/>
      <c r="E244" s="117"/>
      <c r="F244" s="117"/>
      <c r="G244" s="117"/>
    </row>
    <row r="245" ht="16.5" customHeight="1" spans="1:7">
      <c r="A245" s="280" t="s">
        <v>314</v>
      </c>
      <c r="B245" s="160">
        <v>60.22</v>
      </c>
      <c r="C245" s="117"/>
      <c r="D245" s="117"/>
      <c r="E245" s="117"/>
      <c r="F245" s="117"/>
      <c r="G245" s="117"/>
    </row>
    <row r="246" ht="16.5" customHeight="1" spans="1:7">
      <c r="A246" s="280" t="s">
        <v>315</v>
      </c>
      <c r="B246" s="160"/>
      <c r="C246" s="117"/>
      <c r="D246" s="117"/>
      <c r="E246" s="117"/>
      <c r="F246" s="117"/>
      <c r="G246" s="117"/>
    </row>
    <row r="247" ht="16.5" customHeight="1" spans="1:7">
      <c r="A247" s="280" t="s">
        <v>316</v>
      </c>
      <c r="B247" s="160"/>
      <c r="C247" s="117"/>
      <c r="D247" s="117"/>
      <c r="E247" s="117"/>
      <c r="F247" s="117"/>
      <c r="G247" s="117"/>
    </row>
    <row r="248" ht="16.5" customHeight="1" spans="1:7">
      <c r="A248" s="280" t="s">
        <v>317</v>
      </c>
      <c r="B248" s="160"/>
      <c r="C248" s="117"/>
      <c r="D248" s="117"/>
      <c r="E248" s="117"/>
      <c r="F248" s="117"/>
      <c r="G248" s="117"/>
    </row>
    <row r="249" ht="16.5" customHeight="1" spans="1:7">
      <c r="A249" s="280" t="s">
        <v>318</v>
      </c>
      <c r="B249" s="160"/>
      <c r="C249" s="117"/>
      <c r="D249" s="117"/>
      <c r="E249" s="117"/>
      <c r="F249" s="117"/>
      <c r="G249" s="117"/>
    </row>
    <row r="250" ht="16.5" customHeight="1" spans="1:7">
      <c r="A250" s="280" t="s">
        <v>319</v>
      </c>
      <c r="B250" s="160"/>
      <c r="C250" s="117"/>
      <c r="D250" s="117"/>
      <c r="E250" s="117"/>
      <c r="F250" s="117"/>
      <c r="G250" s="117"/>
    </row>
    <row r="251" ht="16.5" customHeight="1" spans="1:7">
      <c r="A251" s="280" t="s">
        <v>320</v>
      </c>
      <c r="B251" s="160"/>
      <c r="C251" s="117"/>
      <c r="D251" s="117"/>
      <c r="E251" s="117"/>
      <c r="F251" s="117"/>
      <c r="G251" s="117"/>
    </row>
    <row r="252" ht="16.5" customHeight="1" spans="1:7">
      <c r="A252" s="280" t="s">
        <v>321</v>
      </c>
      <c r="B252" s="160"/>
      <c r="C252" s="117"/>
      <c r="D252" s="117"/>
      <c r="E252" s="117"/>
      <c r="F252" s="117"/>
      <c r="G252" s="117"/>
    </row>
    <row r="253" ht="16.5" customHeight="1" spans="1:7">
      <c r="A253" s="280" t="s">
        <v>322</v>
      </c>
      <c r="B253" s="160"/>
      <c r="C253" s="117"/>
      <c r="D253" s="117"/>
      <c r="E253" s="117"/>
      <c r="F253" s="117"/>
      <c r="G253" s="117"/>
    </row>
    <row r="254" ht="16.5" customHeight="1" spans="1:7">
      <c r="A254" s="280" t="s">
        <v>323</v>
      </c>
      <c r="B254" s="160">
        <v>53.06</v>
      </c>
      <c r="C254" s="117"/>
      <c r="D254" s="117"/>
      <c r="E254" s="117"/>
      <c r="F254" s="117"/>
      <c r="G254" s="117"/>
    </row>
    <row r="255" ht="16.5" customHeight="1" spans="1:7">
      <c r="A255" s="280" t="s">
        <v>324</v>
      </c>
      <c r="B255" s="160">
        <v>35.05</v>
      </c>
      <c r="C255" s="117"/>
      <c r="D255" s="117"/>
      <c r="E255" s="117"/>
      <c r="F255" s="117"/>
      <c r="G255" s="117"/>
    </row>
    <row r="256" ht="16.5" customHeight="1" spans="1:7">
      <c r="A256" s="280" t="s">
        <v>325</v>
      </c>
      <c r="B256" s="160">
        <v>128.41</v>
      </c>
      <c r="C256" s="117"/>
      <c r="D256" s="117"/>
      <c r="E256" s="117"/>
      <c r="F256" s="117"/>
      <c r="G256" s="117"/>
    </row>
    <row r="257" ht="16.5" customHeight="1" spans="1:7">
      <c r="A257" s="280" t="s">
        <v>326</v>
      </c>
      <c r="B257" s="160"/>
      <c r="C257" s="117"/>
      <c r="D257" s="117"/>
      <c r="E257" s="117"/>
      <c r="F257" s="117"/>
      <c r="G257" s="117"/>
    </row>
    <row r="258" ht="16.5" customHeight="1" spans="1:7">
      <c r="A258" s="280" t="s">
        <v>327</v>
      </c>
      <c r="B258" s="160">
        <v>21.92</v>
      </c>
      <c r="C258" s="117"/>
      <c r="D258" s="117"/>
      <c r="E258" s="117"/>
      <c r="F258" s="117"/>
      <c r="G258" s="117"/>
    </row>
    <row r="259" ht="16.5" customHeight="1" spans="1:7">
      <c r="A259" s="280" t="s">
        <v>328</v>
      </c>
      <c r="B259" s="160">
        <v>10.19</v>
      </c>
      <c r="C259" s="117"/>
      <c r="D259" s="117"/>
      <c r="E259" s="117"/>
      <c r="F259" s="117"/>
      <c r="G259" s="117"/>
    </row>
    <row r="260" ht="16.5" customHeight="1" spans="1:7">
      <c r="A260" s="280" t="s">
        <v>329</v>
      </c>
      <c r="B260" s="160">
        <v>30.74</v>
      </c>
      <c r="C260" s="117"/>
      <c r="D260" s="117"/>
      <c r="E260" s="117"/>
      <c r="F260" s="117"/>
      <c r="G260" s="117"/>
    </row>
    <row r="261" ht="16.5" customHeight="1" spans="1:7">
      <c r="A261" s="280" t="s">
        <v>330</v>
      </c>
      <c r="B261" s="160"/>
      <c r="C261" s="117"/>
      <c r="D261" s="117"/>
      <c r="E261" s="117"/>
      <c r="F261" s="117"/>
      <c r="G261" s="117"/>
    </row>
    <row r="262" ht="16.5" customHeight="1" spans="1:7">
      <c r="A262" s="280" t="s">
        <v>331</v>
      </c>
      <c r="B262" s="160">
        <v>15.42</v>
      </c>
      <c r="C262" s="117"/>
      <c r="D262" s="117"/>
      <c r="E262" s="117"/>
      <c r="F262" s="117"/>
      <c r="G262" s="117"/>
    </row>
    <row r="263" ht="16.5" customHeight="1" spans="1:7">
      <c r="A263" s="280" t="s">
        <v>332</v>
      </c>
      <c r="B263" s="160">
        <v>8.98</v>
      </c>
      <c r="C263" s="117"/>
      <c r="D263" s="117"/>
      <c r="E263" s="117"/>
      <c r="F263" s="117"/>
      <c r="G263" s="117"/>
    </row>
    <row r="264" ht="16.5" customHeight="1" spans="1:7">
      <c r="A264" s="280" t="s">
        <v>333</v>
      </c>
      <c r="B264" s="160"/>
      <c r="C264" s="117"/>
      <c r="D264" s="117"/>
      <c r="E264" s="117"/>
      <c r="F264" s="117"/>
      <c r="G264" s="117"/>
    </row>
    <row r="265" ht="16.5" customHeight="1" spans="1:7">
      <c r="A265" s="280" t="s">
        <v>334</v>
      </c>
      <c r="B265" s="160"/>
      <c r="C265" s="117"/>
      <c r="D265" s="117"/>
      <c r="E265" s="117"/>
      <c r="F265" s="117"/>
      <c r="G265" s="117"/>
    </row>
    <row r="266" ht="16.5" customHeight="1" spans="1:7">
      <c r="A266" s="280" t="s">
        <v>335</v>
      </c>
      <c r="B266" s="160"/>
      <c r="C266" s="117"/>
      <c r="D266" s="117"/>
      <c r="E266" s="117"/>
      <c r="F266" s="117"/>
      <c r="G266" s="117"/>
    </row>
    <row r="267" ht="16.5" customHeight="1" spans="1:7">
      <c r="A267" s="280" t="s">
        <v>336</v>
      </c>
      <c r="B267" s="160"/>
      <c r="C267" s="117"/>
      <c r="D267" s="117"/>
      <c r="E267" s="117"/>
      <c r="F267" s="117"/>
      <c r="G267" s="117"/>
    </row>
    <row r="268" ht="16.5" customHeight="1" spans="1:7">
      <c r="A268" s="280" t="s">
        <v>337</v>
      </c>
      <c r="B268" s="160"/>
      <c r="C268" s="117"/>
      <c r="D268" s="117"/>
      <c r="E268" s="117"/>
      <c r="F268" s="117"/>
      <c r="G268" s="117"/>
    </row>
    <row r="269" ht="16.5" customHeight="1" spans="1:7">
      <c r="A269" s="280" t="s">
        <v>338</v>
      </c>
      <c r="B269" s="160">
        <v>0.38</v>
      </c>
      <c r="C269" s="117"/>
      <c r="D269" s="117"/>
      <c r="E269" s="117"/>
      <c r="F269" s="117"/>
      <c r="G269" s="117"/>
    </row>
    <row r="270" ht="16.5" customHeight="1" spans="1:7">
      <c r="A270" s="280" t="s">
        <v>339</v>
      </c>
      <c r="B270" s="160"/>
      <c r="C270" s="117"/>
      <c r="D270" s="117"/>
      <c r="E270" s="117"/>
      <c r="F270" s="117"/>
      <c r="G270" s="117"/>
    </row>
    <row r="271" ht="16.5" customHeight="1" spans="1:7">
      <c r="A271" s="280" t="s">
        <v>340</v>
      </c>
      <c r="B271" s="160"/>
      <c r="C271" s="117"/>
      <c r="D271" s="117"/>
      <c r="E271" s="117"/>
      <c r="F271" s="117"/>
      <c r="G271" s="117"/>
    </row>
    <row r="272" ht="16.5" customHeight="1" spans="1:7">
      <c r="A272" s="280" t="s">
        <v>341</v>
      </c>
      <c r="B272" s="160"/>
      <c r="C272" s="117"/>
      <c r="D272" s="117"/>
      <c r="E272" s="117"/>
      <c r="F272" s="117"/>
      <c r="G272" s="117"/>
    </row>
    <row r="273" ht="16.5" customHeight="1" spans="1:7">
      <c r="A273" s="280" t="s">
        <v>137</v>
      </c>
      <c r="B273" s="160"/>
      <c r="C273" s="117"/>
      <c r="D273" s="117"/>
      <c r="E273" s="117"/>
      <c r="F273" s="117"/>
      <c r="G273" s="117"/>
    </row>
    <row r="274" ht="16.5" customHeight="1" spans="1:7">
      <c r="A274" s="280" t="s">
        <v>138</v>
      </c>
      <c r="B274" s="160"/>
      <c r="C274" s="117"/>
      <c r="D274" s="117"/>
      <c r="E274" s="117"/>
      <c r="F274" s="117"/>
      <c r="G274" s="117"/>
    </row>
    <row r="275" ht="16.5" customHeight="1" spans="1:7">
      <c r="A275" s="280" t="s">
        <v>342</v>
      </c>
      <c r="B275" s="160"/>
      <c r="C275" s="117"/>
      <c r="D275" s="117"/>
      <c r="E275" s="117"/>
      <c r="F275" s="117"/>
      <c r="G275" s="117"/>
    </row>
    <row r="276" ht="16.5" customHeight="1" spans="1:7">
      <c r="A276" s="280" t="s">
        <v>343</v>
      </c>
      <c r="B276" s="160"/>
      <c r="C276" s="117"/>
      <c r="D276" s="117"/>
      <c r="E276" s="117"/>
      <c r="F276" s="117"/>
      <c r="G276" s="117"/>
    </row>
    <row r="277" ht="16.5" customHeight="1" spans="1:7">
      <c r="A277" s="280" t="s">
        <v>344</v>
      </c>
      <c r="B277" s="160"/>
      <c r="C277" s="117"/>
      <c r="D277" s="117"/>
      <c r="E277" s="117"/>
      <c r="F277" s="117"/>
      <c r="G277" s="117"/>
    </row>
    <row r="278" ht="16.5" customHeight="1" spans="1:7">
      <c r="A278" s="280" t="s">
        <v>345</v>
      </c>
      <c r="B278" s="160"/>
      <c r="C278" s="117"/>
      <c r="D278" s="117"/>
      <c r="E278" s="117"/>
      <c r="F278" s="117"/>
      <c r="G278" s="117"/>
    </row>
    <row r="279" ht="16.5" customHeight="1" spans="1:7">
      <c r="A279" s="280" t="s">
        <v>346</v>
      </c>
      <c r="B279" s="160">
        <v>35.48</v>
      </c>
      <c r="C279" s="117"/>
      <c r="D279" s="117"/>
      <c r="E279" s="117"/>
      <c r="F279" s="117"/>
      <c r="G279" s="117"/>
    </row>
    <row r="280" ht="16.5" customHeight="1" spans="1:7">
      <c r="A280" s="280" t="s">
        <v>347</v>
      </c>
      <c r="B280" s="160"/>
      <c r="C280" s="117"/>
      <c r="D280" s="117"/>
      <c r="E280" s="117"/>
      <c r="F280" s="117"/>
      <c r="G280" s="117"/>
    </row>
    <row r="281" ht="16.5" customHeight="1" spans="1:7">
      <c r="A281" s="280" t="s">
        <v>348</v>
      </c>
      <c r="B281" s="160"/>
      <c r="C281" s="117"/>
      <c r="D281" s="117"/>
      <c r="E281" s="117"/>
      <c r="F281" s="117"/>
      <c r="G281" s="117"/>
    </row>
    <row r="282" ht="16.5" customHeight="1" spans="1:7">
      <c r="A282" s="280" t="s">
        <v>349</v>
      </c>
      <c r="B282" s="160">
        <v>11</v>
      </c>
      <c r="C282" s="117"/>
      <c r="D282" s="117"/>
      <c r="E282" s="117"/>
      <c r="F282" s="117"/>
      <c r="G282" s="117"/>
    </row>
    <row r="283" ht="16.5" customHeight="1" spans="1:7">
      <c r="A283" s="280" t="s">
        <v>350</v>
      </c>
      <c r="B283" s="160">
        <v>12.5</v>
      </c>
      <c r="C283" s="117"/>
      <c r="D283" s="117"/>
      <c r="E283" s="117"/>
      <c r="F283" s="117"/>
      <c r="G283" s="117"/>
    </row>
    <row r="284" ht="16.5" customHeight="1" spans="1:7">
      <c r="A284" s="280" t="s">
        <v>351</v>
      </c>
      <c r="B284" s="160"/>
      <c r="C284" s="117"/>
      <c r="D284" s="117"/>
      <c r="E284" s="117"/>
      <c r="F284" s="117"/>
      <c r="G284" s="117"/>
    </row>
    <row r="285" ht="16.5" customHeight="1" spans="1:7">
      <c r="A285" s="280" t="s">
        <v>352</v>
      </c>
      <c r="B285" s="160"/>
      <c r="C285" s="117"/>
      <c r="D285" s="117"/>
      <c r="E285" s="117"/>
      <c r="F285" s="117"/>
      <c r="G285" s="117"/>
    </row>
    <row r="286" ht="16.5" customHeight="1" spans="1:7">
      <c r="A286" s="280" t="s">
        <v>353</v>
      </c>
      <c r="B286" s="160"/>
      <c r="C286" s="117"/>
      <c r="D286" s="117"/>
      <c r="E286" s="117"/>
      <c r="F286" s="117"/>
      <c r="G286" s="117"/>
    </row>
    <row r="287" ht="16.5" customHeight="1" spans="1:7">
      <c r="A287" s="280" t="s">
        <v>354</v>
      </c>
      <c r="B287" s="160"/>
      <c r="C287" s="117"/>
      <c r="D287" s="117"/>
      <c r="E287" s="117"/>
      <c r="F287" s="117"/>
      <c r="G287" s="117"/>
    </row>
    <row r="288" ht="16.5" customHeight="1" spans="1:7">
      <c r="A288" s="280" t="s">
        <v>355</v>
      </c>
      <c r="B288" s="160">
        <v>30</v>
      </c>
      <c r="C288" s="117"/>
      <c r="D288" s="117"/>
      <c r="E288" s="117"/>
      <c r="F288" s="117"/>
      <c r="G288" s="117"/>
    </row>
    <row r="289" ht="16.5" customHeight="1" spans="1:7">
      <c r="A289" s="280" t="s">
        <v>356</v>
      </c>
      <c r="B289" s="160"/>
      <c r="C289" s="117"/>
      <c r="D289" s="117"/>
      <c r="E289" s="117"/>
      <c r="F289" s="117"/>
      <c r="G289" s="117"/>
    </row>
    <row r="290" ht="16.5" customHeight="1" spans="1:7">
      <c r="A290" s="280" t="s">
        <v>357</v>
      </c>
      <c r="B290" s="160"/>
      <c r="C290" s="117"/>
      <c r="D290" s="117"/>
      <c r="E290" s="117"/>
      <c r="F290" s="117"/>
      <c r="G290" s="117"/>
    </row>
    <row r="291" ht="16.5" customHeight="1" spans="1:7">
      <c r="A291" s="280" t="s">
        <v>358</v>
      </c>
      <c r="B291" s="160">
        <v>77.36</v>
      </c>
      <c r="C291" s="117"/>
      <c r="D291" s="117"/>
      <c r="E291" s="117"/>
      <c r="F291" s="117"/>
      <c r="G291" s="117"/>
    </row>
    <row r="292" ht="16.5" customHeight="1" spans="1:7">
      <c r="A292" s="280" t="s">
        <v>359</v>
      </c>
      <c r="B292" s="160">
        <v>63.07</v>
      </c>
      <c r="C292" s="117"/>
      <c r="D292" s="117"/>
      <c r="E292" s="117"/>
      <c r="F292" s="117"/>
      <c r="G292" s="117"/>
    </row>
    <row r="293" ht="16.5" customHeight="1" spans="1:7">
      <c r="A293" s="280" t="s">
        <v>360</v>
      </c>
      <c r="B293" s="160"/>
      <c r="C293" s="117"/>
      <c r="D293" s="117"/>
      <c r="E293" s="117"/>
      <c r="F293" s="117"/>
      <c r="G293" s="117"/>
    </row>
    <row r="294" ht="16.5" customHeight="1" spans="1:7">
      <c r="A294" s="280" t="s">
        <v>361</v>
      </c>
      <c r="B294" s="160">
        <v>22.86</v>
      </c>
      <c r="C294" s="117"/>
      <c r="D294" s="117"/>
      <c r="E294" s="117"/>
      <c r="F294" s="117"/>
      <c r="G294" s="117"/>
    </row>
    <row r="295" ht="16.5" customHeight="1" spans="1:7">
      <c r="A295" s="280" t="s">
        <v>362</v>
      </c>
      <c r="B295" s="160">
        <v>14.87</v>
      </c>
      <c r="C295" s="117"/>
      <c r="D295" s="117"/>
      <c r="E295" s="117"/>
      <c r="F295" s="117"/>
      <c r="G295" s="117"/>
    </row>
    <row r="296" ht="16.5" customHeight="1" spans="1:7">
      <c r="A296" s="280" t="s">
        <v>363</v>
      </c>
      <c r="B296" s="160"/>
      <c r="C296" s="117"/>
      <c r="D296" s="117"/>
      <c r="E296" s="117"/>
      <c r="F296" s="117"/>
      <c r="G296" s="117"/>
    </row>
    <row r="297" ht="16.5" customHeight="1" spans="1:7">
      <c r="A297" s="280" t="s">
        <v>364</v>
      </c>
      <c r="B297" s="160">
        <v>4.29</v>
      </c>
      <c r="C297" s="117"/>
      <c r="D297" s="117"/>
      <c r="E297" s="117"/>
      <c r="F297" s="117"/>
      <c r="G297" s="117"/>
    </row>
    <row r="298" ht="16.5" customHeight="1" spans="1:7">
      <c r="A298" s="280" t="s">
        <v>365</v>
      </c>
      <c r="B298" s="160"/>
      <c r="C298" s="117"/>
      <c r="D298" s="117"/>
      <c r="E298" s="117"/>
      <c r="F298" s="117"/>
      <c r="G298" s="117"/>
    </row>
    <row r="299" ht="16.5" customHeight="1" spans="1:7">
      <c r="A299" s="280" t="s">
        <v>366</v>
      </c>
      <c r="B299" s="160"/>
      <c r="C299" s="117"/>
      <c r="D299" s="117"/>
      <c r="E299" s="117"/>
      <c r="F299" s="117"/>
      <c r="G299" s="117"/>
    </row>
    <row r="300" ht="16.5" customHeight="1" spans="1:7">
      <c r="A300" s="280" t="s">
        <v>137</v>
      </c>
      <c r="B300" s="160">
        <v>56.65</v>
      </c>
      <c r="C300" s="117"/>
      <c r="D300" s="117"/>
      <c r="E300" s="117"/>
      <c r="F300" s="117"/>
      <c r="G300" s="117"/>
    </row>
    <row r="301" ht="16.5" customHeight="1" spans="1:7">
      <c r="A301" s="280" t="s">
        <v>138</v>
      </c>
      <c r="B301" s="160"/>
      <c r="C301" s="117"/>
      <c r="D301" s="117"/>
      <c r="E301" s="117"/>
      <c r="F301" s="117"/>
      <c r="G301" s="117"/>
    </row>
    <row r="302" ht="16.5" customHeight="1" spans="1:7">
      <c r="A302" s="280" t="s">
        <v>367</v>
      </c>
      <c r="B302" s="160"/>
      <c r="C302" s="117"/>
      <c r="D302" s="117"/>
      <c r="E302" s="117"/>
      <c r="F302" s="117"/>
      <c r="G302" s="117"/>
    </row>
    <row r="303" ht="16.5" customHeight="1" spans="1:7">
      <c r="A303" s="280" t="s">
        <v>368</v>
      </c>
      <c r="B303" s="160"/>
      <c r="C303" s="117"/>
      <c r="D303" s="117"/>
      <c r="E303" s="117"/>
      <c r="F303" s="117"/>
      <c r="G303" s="117"/>
    </row>
    <row r="304" ht="16.5" customHeight="1" spans="1:7">
      <c r="A304" s="280" t="s">
        <v>369</v>
      </c>
      <c r="B304" s="160"/>
      <c r="C304" s="117"/>
      <c r="D304" s="117"/>
      <c r="E304" s="117"/>
      <c r="F304" s="117"/>
      <c r="G304" s="117"/>
    </row>
    <row r="305" ht="16.5" customHeight="1" spans="1:7">
      <c r="A305" s="280" t="s">
        <v>370</v>
      </c>
      <c r="B305" s="160"/>
      <c r="C305" s="117"/>
      <c r="D305" s="117"/>
      <c r="E305" s="117"/>
      <c r="F305" s="117"/>
      <c r="G305" s="117"/>
    </row>
    <row r="306" ht="16.5" customHeight="1" spans="1:7">
      <c r="A306" s="280" t="s">
        <v>371</v>
      </c>
      <c r="B306" s="160"/>
      <c r="C306" s="117"/>
      <c r="D306" s="117"/>
      <c r="E306" s="117"/>
      <c r="F306" s="117"/>
      <c r="G306" s="117"/>
    </row>
    <row r="307" ht="16.5" customHeight="1" spans="1:7">
      <c r="A307" s="280" t="s">
        <v>372</v>
      </c>
      <c r="B307" s="160"/>
      <c r="C307" s="117"/>
      <c r="D307" s="117"/>
      <c r="E307" s="117"/>
      <c r="F307" s="117"/>
      <c r="G307" s="117"/>
    </row>
    <row r="308" ht="16.5" customHeight="1" spans="1:7">
      <c r="A308" s="280" t="s">
        <v>373</v>
      </c>
      <c r="B308" s="160"/>
      <c r="C308" s="117"/>
      <c r="D308" s="117"/>
      <c r="E308" s="117"/>
      <c r="F308" s="117"/>
      <c r="G308" s="117"/>
    </row>
    <row r="309" ht="16.5" customHeight="1" spans="1:7">
      <c r="A309" s="280" t="s">
        <v>374</v>
      </c>
      <c r="B309" s="160"/>
      <c r="C309" s="117"/>
      <c r="D309" s="117"/>
      <c r="E309" s="117"/>
      <c r="F309" s="117"/>
      <c r="G309" s="117"/>
    </row>
    <row r="310" ht="16.5" customHeight="1" spans="1:7">
      <c r="A310" s="280" t="s">
        <v>375</v>
      </c>
      <c r="B310" s="160"/>
      <c r="C310" s="117"/>
      <c r="D310" s="117"/>
      <c r="E310" s="117"/>
      <c r="F310" s="117"/>
      <c r="G310" s="117"/>
    </row>
    <row r="311" ht="16.5" customHeight="1" spans="1:7">
      <c r="A311" s="280" t="s">
        <v>376</v>
      </c>
      <c r="B311" s="160"/>
      <c r="C311" s="117"/>
      <c r="D311" s="117"/>
      <c r="E311" s="117"/>
      <c r="F311" s="117"/>
      <c r="G311" s="117"/>
    </row>
    <row r="312" ht="16.5" customHeight="1" spans="1:7">
      <c r="A312" s="280" t="s">
        <v>377</v>
      </c>
      <c r="B312" s="160"/>
      <c r="C312" s="117"/>
      <c r="D312" s="117"/>
      <c r="E312" s="117"/>
      <c r="F312" s="117"/>
      <c r="G312" s="117"/>
    </row>
    <row r="313" ht="16.5" customHeight="1" spans="1:7">
      <c r="A313" s="280" t="s">
        <v>378</v>
      </c>
      <c r="B313" s="160"/>
      <c r="C313" s="117"/>
      <c r="D313" s="117"/>
      <c r="E313" s="117"/>
      <c r="F313" s="117"/>
      <c r="G313" s="117"/>
    </row>
    <row r="314" ht="16.5" customHeight="1" spans="1:7">
      <c r="A314" s="280" t="s">
        <v>379</v>
      </c>
      <c r="B314" s="160"/>
      <c r="C314" s="117"/>
      <c r="D314" s="117"/>
      <c r="E314" s="117"/>
      <c r="F314" s="117"/>
      <c r="G314" s="117"/>
    </row>
    <row r="315" ht="16.5" customHeight="1" spans="1:7">
      <c r="A315" s="280" t="s">
        <v>380</v>
      </c>
      <c r="B315" s="160"/>
      <c r="C315" s="117"/>
      <c r="D315" s="117"/>
      <c r="E315" s="117"/>
      <c r="F315" s="117"/>
      <c r="G315" s="117"/>
    </row>
    <row r="316" ht="16.5" customHeight="1" spans="1:7">
      <c r="A316" s="280" t="s">
        <v>381</v>
      </c>
      <c r="B316" s="160"/>
      <c r="C316" s="117"/>
      <c r="D316" s="117"/>
      <c r="E316" s="117"/>
      <c r="F316" s="117"/>
      <c r="G316" s="117"/>
    </row>
    <row r="317" ht="16.5" customHeight="1" spans="1:7">
      <c r="A317" s="280" t="s">
        <v>382</v>
      </c>
      <c r="B317" s="160"/>
      <c r="C317" s="117"/>
      <c r="D317" s="117"/>
      <c r="E317" s="117"/>
      <c r="F317" s="117"/>
      <c r="G317" s="117"/>
    </row>
    <row r="318" ht="16.5" customHeight="1" spans="1:7">
      <c r="A318" s="280" t="s">
        <v>383</v>
      </c>
      <c r="B318" s="160"/>
      <c r="C318" s="117"/>
      <c r="D318" s="117"/>
      <c r="E318" s="117"/>
      <c r="F318" s="117"/>
      <c r="G318" s="117"/>
    </row>
    <row r="319" ht="16.5" customHeight="1" spans="1:7">
      <c r="A319" s="280" t="s">
        <v>384</v>
      </c>
      <c r="B319" s="160"/>
      <c r="C319" s="117"/>
      <c r="D319" s="117"/>
      <c r="E319" s="117"/>
      <c r="F319" s="117"/>
      <c r="G319" s="117"/>
    </row>
    <row r="320" ht="16.5" customHeight="1" spans="1:7">
      <c r="A320" s="280" t="s">
        <v>385</v>
      </c>
      <c r="B320" s="160"/>
      <c r="C320" s="117"/>
      <c r="D320" s="117"/>
      <c r="E320" s="117"/>
      <c r="F320" s="117"/>
      <c r="G320" s="117"/>
    </row>
    <row r="321" ht="16.5" customHeight="1" spans="1:7">
      <c r="A321" s="280" t="s">
        <v>386</v>
      </c>
      <c r="B321" s="160"/>
      <c r="C321" s="117"/>
      <c r="D321" s="117"/>
      <c r="E321" s="117"/>
      <c r="F321" s="117"/>
      <c r="G321" s="117"/>
    </row>
    <row r="322" ht="16.5" customHeight="1" spans="1:7">
      <c r="A322" s="280" t="s">
        <v>387</v>
      </c>
      <c r="B322" s="160"/>
      <c r="C322" s="117"/>
      <c r="D322" s="117"/>
      <c r="E322" s="117"/>
      <c r="F322" s="117"/>
      <c r="G322" s="117"/>
    </row>
    <row r="323" ht="16.5" customHeight="1" spans="1:7">
      <c r="A323" s="280" t="s">
        <v>388</v>
      </c>
      <c r="B323" s="160"/>
      <c r="C323" s="117"/>
      <c r="D323" s="117"/>
      <c r="E323" s="117"/>
      <c r="F323" s="117"/>
      <c r="G323" s="117"/>
    </row>
    <row r="324" ht="16.5" customHeight="1" spans="1:7">
      <c r="A324" s="280" t="s">
        <v>389</v>
      </c>
      <c r="B324" s="160"/>
      <c r="C324" s="117"/>
      <c r="D324" s="117"/>
      <c r="E324" s="117"/>
      <c r="F324" s="117"/>
      <c r="G324" s="117"/>
    </row>
    <row r="325" ht="16.5" customHeight="1" spans="1:7">
      <c r="A325" s="280" t="s">
        <v>390</v>
      </c>
      <c r="B325" s="160"/>
      <c r="C325" s="117"/>
      <c r="D325" s="117"/>
      <c r="E325" s="117"/>
      <c r="F325" s="117"/>
      <c r="G325" s="117"/>
    </row>
    <row r="326" ht="16.5" customHeight="1" spans="1:7">
      <c r="A326" s="280" t="s">
        <v>391</v>
      </c>
      <c r="B326" s="160"/>
      <c r="C326" s="117"/>
      <c r="D326" s="117"/>
      <c r="E326" s="117"/>
      <c r="F326" s="117"/>
      <c r="G326" s="117"/>
    </row>
    <row r="327" ht="16.5" customHeight="1" spans="1:7">
      <c r="A327" s="280" t="s">
        <v>392</v>
      </c>
      <c r="B327" s="160">
        <v>2.88</v>
      </c>
      <c r="C327" s="117"/>
      <c r="D327" s="117"/>
      <c r="E327" s="117"/>
      <c r="F327" s="117"/>
      <c r="G327" s="117"/>
    </row>
    <row r="328" ht="16.5" customHeight="1" spans="1:7">
      <c r="A328" s="280" t="s">
        <v>393</v>
      </c>
      <c r="B328" s="160"/>
      <c r="C328" s="117"/>
      <c r="D328" s="117"/>
      <c r="E328" s="117"/>
      <c r="F328" s="117"/>
      <c r="G328" s="117"/>
    </row>
    <row r="329" ht="16.5" customHeight="1" spans="1:7">
      <c r="A329" s="280" t="s">
        <v>394</v>
      </c>
      <c r="B329" s="160">
        <v>82.48</v>
      </c>
      <c r="C329" s="117"/>
      <c r="D329" s="117"/>
      <c r="E329" s="117"/>
      <c r="F329" s="117"/>
      <c r="G329" s="117"/>
    </row>
    <row r="330" ht="16.5" customHeight="1" spans="1:7">
      <c r="A330" s="280" t="s">
        <v>395</v>
      </c>
      <c r="B330" s="160">
        <v>1.49</v>
      </c>
      <c r="C330" s="117"/>
      <c r="D330" s="117"/>
      <c r="E330" s="117"/>
      <c r="F330" s="117"/>
      <c r="G330" s="117"/>
    </row>
    <row r="331" ht="16.5" customHeight="1" spans="1:7">
      <c r="A331" s="280" t="s">
        <v>396</v>
      </c>
      <c r="B331" s="160">
        <v>14.9</v>
      </c>
      <c r="C331" s="117"/>
      <c r="D331" s="117"/>
      <c r="E331" s="117"/>
      <c r="F331" s="117"/>
      <c r="G331" s="117"/>
    </row>
    <row r="332" ht="16.5" customHeight="1" spans="1:7">
      <c r="A332" s="280" t="s">
        <v>397</v>
      </c>
      <c r="B332" s="160">
        <v>3.96</v>
      </c>
      <c r="C332" s="117"/>
      <c r="D332" s="117"/>
      <c r="E332" s="117"/>
      <c r="F332" s="117"/>
      <c r="G332" s="117"/>
    </row>
    <row r="333" ht="16.5" customHeight="1" spans="1:7">
      <c r="A333" s="280" t="s">
        <v>398</v>
      </c>
      <c r="B333" s="160"/>
      <c r="C333" s="117"/>
      <c r="D333" s="117"/>
      <c r="E333" s="117"/>
      <c r="F333" s="117"/>
      <c r="G333" s="117"/>
    </row>
    <row r="334" ht="16.5" customHeight="1" spans="1:7">
      <c r="A334" s="280" t="s">
        <v>399</v>
      </c>
      <c r="B334" s="160"/>
      <c r="C334" s="117"/>
      <c r="D334" s="117"/>
      <c r="E334" s="117"/>
      <c r="F334" s="117"/>
      <c r="G334" s="117"/>
    </row>
    <row r="335" ht="16.5" customHeight="1" spans="1:7">
      <c r="A335" s="280" t="s">
        <v>400</v>
      </c>
      <c r="B335" s="160"/>
      <c r="C335" s="117"/>
      <c r="D335" s="117"/>
      <c r="E335" s="117"/>
      <c r="F335" s="117"/>
      <c r="G335" s="117"/>
    </row>
    <row r="336" ht="16.5" customHeight="1" spans="1:7">
      <c r="A336" s="280" t="s">
        <v>401</v>
      </c>
      <c r="B336" s="160"/>
      <c r="C336" s="117"/>
      <c r="D336" s="117"/>
      <c r="E336" s="117"/>
      <c r="F336" s="117"/>
      <c r="G336" s="117"/>
    </row>
    <row r="337" ht="16.5" customHeight="1" spans="1:7">
      <c r="A337" s="280" t="s">
        <v>402</v>
      </c>
      <c r="B337" s="160"/>
      <c r="C337" s="117"/>
      <c r="D337" s="117"/>
      <c r="E337" s="117"/>
      <c r="F337" s="117"/>
      <c r="G337" s="117"/>
    </row>
    <row r="338" ht="16.5" customHeight="1" spans="1:7">
      <c r="A338" s="280" t="s">
        <v>403</v>
      </c>
      <c r="B338" s="160"/>
      <c r="C338" s="117"/>
      <c r="D338" s="117"/>
      <c r="E338" s="117"/>
      <c r="F338" s="117"/>
      <c r="G338" s="117"/>
    </row>
    <row r="339" ht="16.5" customHeight="1" spans="1:7">
      <c r="A339" s="280" t="s">
        <v>404</v>
      </c>
      <c r="B339" s="160">
        <v>23.95</v>
      </c>
      <c r="C339" s="117"/>
      <c r="D339" s="117"/>
      <c r="E339" s="117"/>
      <c r="F339" s="117"/>
      <c r="G339" s="117"/>
    </row>
    <row r="340" ht="16.5" customHeight="1" spans="1:7">
      <c r="A340" s="280" t="s">
        <v>405</v>
      </c>
      <c r="B340" s="160"/>
      <c r="C340" s="117"/>
      <c r="D340" s="117"/>
      <c r="E340" s="117"/>
      <c r="F340" s="117"/>
      <c r="G340" s="117"/>
    </row>
    <row r="341" ht="16.5" customHeight="1" spans="1:7">
      <c r="A341" s="280" t="s">
        <v>406</v>
      </c>
      <c r="B341" s="160"/>
      <c r="C341" s="117"/>
      <c r="D341" s="117"/>
      <c r="E341" s="117"/>
      <c r="F341" s="117"/>
      <c r="G341" s="117"/>
    </row>
    <row r="342" ht="16.5" customHeight="1" spans="1:7">
      <c r="A342" s="280" t="s">
        <v>407</v>
      </c>
      <c r="B342" s="160"/>
      <c r="C342" s="117"/>
      <c r="D342" s="117"/>
      <c r="E342" s="117"/>
      <c r="F342" s="117"/>
      <c r="G342" s="117"/>
    </row>
    <row r="343" ht="16.5" customHeight="1" spans="1:7">
      <c r="A343" s="280" t="s">
        <v>408</v>
      </c>
      <c r="B343" s="160"/>
      <c r="C343" s="117"/>
      <c r="D343" s="117"/>
      <c r="E343" s="117"/>
      <c r="F343" s="117"/>
      <c r="G343" s="117"/>
    </row>
    <row r="344" ht="16.5" customHeight="1" spans="1:7">
      <c r="A344" s="280" t="s">
        <v>137</v>
      </c>
      <c r="B344" s="160"/>
      <c r="C344" s="117"/>
      <c r="D344" s="117"/>
      <c r="E344" s="117"/>
      <c r="F344" s="117"/>
      <c r="G344" s="117"/>
    </row>
    <row r="345" ht="16.5" customHeight="1" spans="1:7">
      <c r="A345" s="280" t="s">
        <v>138</v>
      </c>
      <c r="B345" s="160"/>
      <c r="C345" s="117"/>
      <c r="D345" s="117"/>
      <c r="E345" s="117"/>
      <c r="F345" s="117"/>
      <c r="G345" s="117"/>
    </row>
    <row r="346" ht="16.5" customHeight="1" spans="1:7">
      <c r="A346" s="280" t="s">
        <v>409</v>
      </c>
      <c r="B346" s="160"/>
      <c r="C346" s="117"/>
      <c r="D346" s="117"/>
      <c r="E346" s="117"/>
      <c r="F346" s="117"/>
      <c r="G346" s="117"/>
    </row>
    <row r="347" ht="16.5" customHeight="1" spans="1:7">
      <c r="A347" s="280" t="s">
        <v>410</v>
      </c>
      <c r="B347" s="160"/>
      <c r="C347" s="117"/>
      <c r="D347" s="117"/>
      <c r="E347" s="117"/>
      <c r="F347" s="117"/>
      <c r="G347" s="117"/>
    </row>
    <row r="348" ht="16.5" customHeight="1" spans="1:7">
      <c r="A348" s="280" t="s">
        <v>411</v>
      </c>
      <c r="B348" s="160"/>
      <c r="C348" s="117"/>
      <c r="D348" s="117"/>
      <c r="E348" s="117"/>
      <c r="F348" s="117"/>
      <c r="G348" s="117"/>
    </row>
    <row r="349" ht="16.5" customHeight="1" spans="1:7">
      <c r="A349" s="280" t="s">
        <v>412</v>
      </c>
      <c r="B349" s="160"/>
      <c r="C349" s="117"/>
      <c r="D349" s="117"/>
      <c r="E349" s="117"/>
      <c r="F349" s="117"/>
      <c r="G349" s="117"/>
    </row>
    <row r="350" ht="16.5" customHeight="1" spans="1:7">
      <c r="A350" s="280" t="s">
        <v>413</v>
      </c>
      <c r="B350" s="160"/>
      <c r="C350" s="117"/>
      <c r="D350" s="117"/>
      <c r="E350" s="117"/>
      <c r="F350" s="117"/>
      <c r="G350" s="117"/>
    </row>
    <row r="351" ht="16.5" customHeight="1" spans="1:7">
      <c r="A351" s="280" t="s">
        <v>414</v>
      </c>
      <c r="B351" s="160">
        <v>30</v>
      </c>
      <c r="C351" s="117"/>
      <c r="D351" s="117"/>
      <c r="E351" s="117"/>
      <c r="F351" s="117"/>
      <c r="G351" s="117"/>
    </row>
    <row r="352" ht="16.5" customHeight="1" spans="1:7">
      <c r="A352" s="280" t="s">
        <v>415</v>
      </c>
      <c r="B352" s="160"/>
      <c r="C352" s="117"/>
      <c r="D352" s="117"/>
      <c r="E352" s="117"/>
      <c r="F352" s="117"/>
      <c r="G352" s="117"/>
    </row>
    <row r="353" ht="16.5" customHeight="1" spans="1:7">
      <c r="A353" s="280" t="s">
        <v>416</v>
      </c>
      <c r="B353" s="160"/>
      <c r="C353" s="117"/>
      <c r="D353" s="117"/>
      <c r="E353" s="117"/>
      <c r="F353" s="117"/>
      <c r="G353" s="117"/>
    </row>
    <row r="354" ht="16.5" customHeight="1" spans="1:7">
      <c r="A354" s="280" t="s">
        <v>417</v>
      </c>
      <c r="B354" s="160"/>
      <c r="C354" s="117"/>
      <c r="D354" s="117"/>
      <c r="E354" s="117"/>
      <c r="F354" s="117"/>
      <c r="G354" s="117"/>
    </row>
    <row r="355" ht="16.5" customHeight="1" spans="1:7">
      <c r="A355" s="280" t="s">
        <v>418</v>
      </c>
      <c r="B355" s="160"/>
      <c r="C355" s="117"/>
      <c r="D355" s="117"/>
      <c r="E355" s="117"/>
      <c r="F355" s="117"/>
      <c r="G355" s="117"/>
    </row>
    <row r="356" ht="16.5" customHeight="1" spans="1:7">
      <c r="A356" s="280" t="s">
        <v>419</v>
      </c>
      <c r="B356" s="160"/>
      <c r="C356" s="117"/>
      <c r="D356" s="117"/>
      <c r="E356" s="117"/>
      <c r="F356" s="117"/>
      <c r="G356" s="117"/>
    </row>
    <row r="357" ht="16.5" customHeight="1" spans="1:7">
      <c r="A357" s="280" t="s">
        <v>420</v>
      </c>
      <c r="B357" s="160"/>
      <c r="C357" s="117"/>
      <c r="D357" s="117"/>
      <c r="E357" s="117"/>
      <c r="F357" s="117"/>
      <c r="G357" s="117"/>
    </row>
    <row r="358" ht="16.5" customHeight="1" spans="1:7">
      <c r="A358" s="280" t="s">
        <v>421</v>
      </c>
      <c r="B358" s="160"/>
      <c r="C358" s="117"/>
      <c r="D358" s="117"/>
      <c r="E358" s="117"/>
      <c r="F358" s="117"/>
      <c r="G358" s="117"/>
    </row>
    <row r="359" ht="16.5" customHeight="1" spans="1:7">
      <c r="A359" s="280" t="s">
        <v>422</v>
      </c>
      <c r="B359" s="160"/>
      <c r="C359" s="117"/>
      <c r="D359" s="117"/>
      <c r="E359" s="117"/>
      <c r="F359" s="117"/>
      <c r="G359" s="117"/>
    </row>
    <row r="360" ht="16.5" customHeight="1" spans="1:7">
      <c r="A360" s="280" t="s">
        <v>423</v>
      </c>
      <c r="B360" s="160"/>
      <c r="C360" s="117"/>
      <c r="D360" s="117"/>
      <c r="E360" s="117"/>
      <c r="F360" s="117"/>
      <c r="G360" s="117"/>
    </row>
    <row r="361" ht="16.5" customHeight="1" spans="1:7">
      <c r="A361" s="280" t="s">
        <v>424</v>
      </c>
      <c r="B361" s="160">
        <v>0.84</v>
      </c>
      <c r="C361" s="117"/>
      <c r="D361" s="117"/>
      <c r="E361" s="117"/>
      <c r="F361" s="117"/>
      <c r="G361" s="117"/>
    </row>
    <row r="362" ht="16.5" customHeight="1" spans="1:7">
      <c r="A362" s="280" t="s">
        <v>425</v>
      </c>
      <c r="B362" s="160"/>
      <c r="C362" s="117"/>
      <c r="D362" s="117"/>
      <c r="E362" s="117"/>
      <c r="F362" s="117"/>
      <c r="G362" s="117"/>
    </row>
    <row r="363" ht="16.5" customHeight="1" spans="1:7">
      <c r="A363" s="280" t="s">
        <v>426</v>
      </c>
      <c r="B363" s="160"/>
      <c r="C363" s="117"/>
      <c r="D363" s="117"/>
      <c r="E363" s="117"/>
      <c r="F363" s="117"/>
      <c r="G363" s="117"/>
    </row>
    <row r="364" ht="16.5" customHeight="1" spans="1:7">
      <c r="A364" s="280" t="s">
        <v>427</v>
      </c>
      <c r="B364" s="160"/>
      <c r="C364" s="117"/>
      <c r="D364" s="117"/>
      <c r="E364" s="117"/>
      <c r="F364" s="117"/>
      <c r="G364" s="117"/>
    </row>
    <row r="365" ht="16.5" customHeight="1" spans="1:7">
      <c r="A365" s="280" t="s">
        <v>428</v>
      </c>
      <c r="B365" s="160"/>
      <c r="C365" s="117"/>
      <c r="D365" s="117"/>
      <c r="E365" s="117"/>
      <c r="F365" s="117"/>
      <c r="G365" s="117"/>
    </row>
    <row r="366" ht="16.5" customHeight="1" spans="1:7">
      <c r="A366" s="280" t="s">
        <v>429</v>
      </c>
      <c r="B366" s="160"/>
      <c r="C366" s="117"/>
      <c r="D366" s="117"/>
      <c r="E366" s="117"/>
      <c r="F366" s="117"/>
      <c r="G366" s="117"/>
    </row>
    <row r="367" ht="16.5" customHeight="1" spans="1:7">
      <c r="A367" s="280" t="s">
        <v>430</v>
      </c>
      <c r="B367" s="160"/>
      <c r="C367" s="117"/>
      <c r="D367" s="117"/>
      <c r="E367" s="117"/>
      <c r="F367" s="117"/>
      <c r="G367" s="117"/>
    </row>
    <row r="368" ht="16.5" customHeight="1" spans="1:7">
      <c r="A368" s="280" t="s">
        <v>431</v>
      </c>
      <c r="B368" s="160"/>
      <c r="C368" s="117"/>
      <c r="D368" s="117"/>
      <c r="E368" s="117"/>
      <c r="F368" s="117"/>
      <c r="G368" s="117"/>
    </row>
    <row r="369" ht="16.5" customHeight="1" spans="1:7">
      <c r="A369" s="280" t="s">
        <v>432</v>
      </c>
      <c r="B369" s="160"/>
      <c r="C369" s="117"/>
      <c r="D369" s="117"/>
      <c r="E369" s="117"/>
      <c r="F369" s="117"/>
      <c r="G369" s="117"/>
    </row>
    <row r="370" ht="16.5" customHeight="1" spans="1:7">
      <c r="A370" s="280" t="s">
        <v>433</v>
      </c>
      <c r="B370" s="160"/>
      <c r="C370" s="117"/>
      <c r="D370" s="117"/>
      <c r="E370" s="117"/>
      <c r="F370" s="117"/>
      <c r="G370" s="117"/>
    </row>
    <row r="371" ht="16.5" customHeight="1" spans="1:7">
      <c r="A371" s="280" t="s">
        <v>137</v>
      </c>
      <c r="B371" s="160"/>
      <c r="C371" s="117"/>
      <c r="D371" s="117"/>
      <c r="E371" s="117"/>
      <c r="F371" s="117"/>
      <c r="G371" s="117"/>
    </row>
    <row r="372" ht="16.5" customHeight="1" spans="1:7">
      <c r="A372" s="280" t="s">
        <v>138</v>
      </c>
      <c r="B372" s="160"/>
      <c r="C372" s="117"/>
      <c r="D372" s="117"/>
      <c r="E372" s="117"/>
      <c r="F372" s="117"/>
      <c r="G372" s="117"/>
    </row>
    <row r="373" ht="16.5" customHeight="1" spans="1:7">
      <c r="A373" s="280" t="s">
        <v>434</v>
      </c>
      <c r="B373" s="160"/>
      <c r="C373" s="117"/>
      <c r="D373" s="117"/>
      <c r="E373" s="117"/>
      <c r="F373" s="117"/>
      <c r="G373" s="117"/>
    </row>
    <row r="374" ht="16.5" customHeight="1" spans="1:7">
      <c r="A374" s="280" t="s">
        <v>435</v>
      </c>
      <c r="B374" s="160"/>
      <c r="C374" s="117"/>
      <c r="D374" s="117"/>
      <c r="E374" s="117"/>
      <c r="F374" s="117"/>
      <c r="G374" s="117"/>
    </row>
    <row r="375" ht="16.5" customHeight="1" spans="1:7">
      <c r="A375" s="280" t="s">
        <v>436</v>
      </c>
      <c r="B375" s="160"/>
      <c r="C375" s="117"/>
      <c r="D375" s="117"/>
      <c r="E375" s="117"/>
      <c r="F375" s="117"/>
      <c r="G375" s="117"/>
    </row>
    <row r="376" ht="16.5" customHeight="1" spans="1:7">
      <c r="A376" s="280" t="s">
        <v>437</v>
      </c>
      <c r="B376" s="160"/>
      <c r="C376" s="117"/>
      <c r="D376" s="117"/>
      <c r="E376" s="117"/>
      <c r="F376" s="117"/>
      <c r="G376" s="117"/>
    </row>
    <row r="377" ht="16.5" customHeight="1" spans="1:7">
      <c r="A377" s="280" t="s">
        <v>438</v>
      </c>
      <c r="B377" s="160"/>
      <c r="C377" s="117"/>
      <c r="D377" s="117"/>
      <c r="E377" s="117"/>
      <c r="F377" s="117"/>
      <c r="G377" s="117"/>
    </row>
    <row r="378" ht="16.5" customHeight="1" spans="1:7">
      <c r="A378" s="280" t="s">
        <v>439</v>
      </c>
      <c r="B378" s="160"/>
      <c r="C378" s="117"/>
      <c r="D378" s="117"/>
      <c r="E378" s="117"/>
      <c r="F378" s="117"/>
      <c r="G378" s="117"/>
    </row>
    <row r="379" ht="16.5" customHeight="1" spans="1:7">
      <c r="A379" s="280" t="s">
        <v>440</v>
      </c>
      <c r="B379" s="160"/>
      <c r="C379" s="117"/>
      <c r="D379" s="117"/>
      <c r="E379" s="117"/>
      <c r="F379" s="117"/>
      <c r="G379" s="117"/>
    </row>
    <row r="380" ht="16.5" customHeight="1" spans="1:7">
      <c r="A380" s="280" t="s">
        <v>441</v>
      </c>
      <c r="B380" s="160"/>
      <c r="C380" s="117"/>
      <c r="D380" s="117"/>
      <c r="E380" s="117"/>
      <c r="F380" s="117"/>
      <c r="G380" s="117"/>
    </row>
    <row r="381" ht="16.5" customHeight="1" spans="1:7">
      <c r="A381" s="280" t="s">
        <v>442</v>
      </c>
      <c r="B381" s="160">
        <v>40.34</v>
      </c>
      <c r="C381" s="117"/>
      <c r="D381" s="117"/>
      <c r="E381" s="117"/>
      <c r="F381" s="117"/>
      <c r="G381" s="117"/>
    </row>
    <row r="382" ht="16.5" customHeight="1" spans="1:7">
      <c r="A382" s="280" t="s">
        <v>443</v>
      </c>
      <c r="B382" s="160"/>
      <c r="C382" s="117"/>
      <c r="D382" s="117"/>
      <c r="E382" s="117"/>
      <c r="F382" s="117"/>
      <c r="G382" s="117"/>
    </row>
    <row r="383" ht="16.5" customHeight="1" spans="1:7">
      <c r="A383" s="280" t="s">
        <v>444</v>
      </c>
      <c r="B383" s="160"/>
      <c r="C383" s="117"/>
      <c r="D383" s="117"/>
      <c r="E383" s="117"/>
      <c r="F383" s="117"/>
      <c r="G383" s="117"/>
    </row>
    <row r="384" ht="16.5" customHeight="1" spans="1:7">
      <c r="A384" s="280" t="s">
        <v>445</v>
      </c>
      <c r="B384" s="160"/>
      <c r="C384" s="117"/>
      <c r="D384" s="117"/>
      <c r="E384" s="117"/>
      <c r="F384" s="117"/>
      <c r="G384" s="117"/>
    </row>
    <row r="385" ht="16.5" customHeight="1" spans="1:7">
      <c r="A385" s="280" t="s">
        <v>446</v>
      </c>
      <c r="B385" s="160"/>
      <c r="C385" s="117"/>
      <c r="D385" s="117"/>
      <c r="E385" s="117"/>
      <c r="F385" s="117"/>
      <c r="G385" s="117"/>
    </row>
    <row r="386" ht="16.5" customHeight="1" spans="1:7">
      <c r="A386" s="280" t="s">
        <v>447</v>
      </c>
      <c r="B386" s="160"/>
      <c r="C386" s="117"/>
      <c r="D386" s="117"/>
      <c r="E386" s="117"/>
      <c r="F386" s="117"/>
      <c r="G386" s="117"/>
    </row>
    <row r="387" ht="16.5" customHeight="1" spans="1:7">
      <c r="A387" s="280" t="s">
        <v>448</v>
      </c>
      <c r="B387" s="160"/>
      <c r="C387" s="117"/>
      <c r="D387" s="117"/>
      <c r="E387" s="117"/>
      <c r="F387" s="117"/>
      <c r="G387" s="117"/>
    </row>
    <row r="388" ht="16.5" customHeight="1" spans="1:7">
      <c r="A388" s="280" t="s">
        <v>137</v>
      </c>
      <c r="B388" s="160"/>
      <c r="C388" s="117"/>
      <c r="D388" s="117"/>
      <c r="E388" s="117"/>
      <c r="F388" s="117"/>
      <c r="G388" s="117"/>
    </row>
    <row r="389" ht="16.5" customHeight="1" spans="1:7">
      <c r="A389" s="280" t="s">
        <v>142</v>
      </c>
      <c r="B389" s="160">
        <v>284.55</v>
      </c>
      <c r="C389" s="117"/>
      <c r="D389" s="117"/>
      <c r="E389" s="117"/>
      <c r="F389" s="117"/>
      <c r="G389" s="117"/>
    </row>
    <row r="390" ht="16.5" customHeight="1" spans="1:7">
      <c r="A390" s="280" t="s">
        <v>449</v>
      </c>
      <c r="B390" s="160"/>
      <c r="C390" s="117"/>
      <c r="D390" s="117"/>
      <c r="E390" s="117"/>
      <c r="F390" s="117"/>
      <c r="G390" s="117"/>
    </row>
    <row r="391" ht="16.5" customHeight="1" spans="1:7">
      <c r="A391" s="280" t="s">
        <v>450</v>
      </c>
      <c r="B391" s="160"/>
      <c r="C391" s="117"/>
      <c r="D391" s="117"/>
      <c r="E391" s="117"/>
      <c r="F391" s="117"/>
      <c r="G391" s="117"/>
    </row>
    <row r="392" ht="16.5" customHeight="1" spans="1:7">
      <c r="A392" s="280" t="s">
        <v>451</v>
      </c>
      <c r="B392" s="160"/>
      <c r="C392" s="117"/>
      <c r="D392" s="117"/>
      <c r="E392" s="117"/>
      <c r="F392" s="117"/>
      <c r="G392" s="117"/>
    </row>
    <row r="393" ht="16.5" customHeight="1" spans="1:7">
      <c r="A393" s="280" t="s">
        <v>452</v>
      </c>
      <c r="B393" s="160"/>
      <c r="C393" s="117"/>
      <c r="D393" s="117"/>
      <c r="E393" s="117"/>
      <c r="F393" s="117"/>
      <c r="G393" s="117"/>
    </row>
    <row r="394" ht="16.5" customHeight="1" spans="1:7">
      <c r="A394" s="280" t="s">
        <v>453</v>
      </c>
      <c r="B394" s="160"/>
      <c r="C394" s="117"/>
      <c r="D394" s="117"/>
      <c r="E394" s="117"/>
      <c r="F394" s="117"/>
      <c r="G394" s="117"/>
    </row>
    <row r="395" ht="16.5" customHeight="1" spans="1:7">
      <c r="A395" s="280" t="s">
        <v>454</v>
      </c>
      <c r="B395" s="160"/>
      <c r="C395" s="117"/>
      <c r="D395" s="117"/>
      <c r="E395" s="117"/>
      <c r="F395" s="117"/>
      <c r="G395" s="117"/>
    </row>
    <row r="396" ht="16.5" customHeight="1" spans="1:7">
      <c r="A396" s="280" t="s">
        <v>455</v>
      </c>
      <c r="B396" s="160">
        <v>0.61</v>
      </c>
      <c r="C396" s="117"/>
      <c r="D396" s="117"/>
      <c r="E396" s="117"/>
      <c r="F396" s="117"/>
      <c r="G396" s="117"/>
    </row>
    <row r="397" ht="16.5" customHeight="1" spans="1:7">
      <c r="A397" s="280" t="s">
        <v>456</v>
      </c>
      <c r="B397" s="160"/>
      <c r="C397" s="117"/>
      <c r="D397" s="117"/>
      <c r="E397" s="117"/>
      <c r="F397" s="117"/>
      <c r="G397" s="117"/>
    </row>
    <row r="398" ht="16.5" customHeight="1" spans="1:7">
      <c r="A398" s="280" t="s">
        <v>457</v>
      </c>
      <c r="B398" s="160"/>
      <c r="C398" s="117"/>
      <c r="D398" s="117"/>
      <c r="E398" s="117"/>
      <c r="F398" s="117"/>
      <c r="G398" s="117"/>
    </row>
    <row r="399" ht="16.5" customHeight="1" spans="1:7">
      <c r="A399" s="280" t="s">
        <v>458</v>
      </c>
      <c r="B399" s="160"/>
      <c r="C399" s="117"/>
      <c r="D399" s="117"/>
      <c r="E399" s="117"/>
      <c r="F399" s="117"/>
      <c r="G399" s="117"/>
    </row>
    <row r="400" ht="16.5" customHeight="1" spans="1:7">
      <c r="A400" s="280" t="s">
        <v>459</v>
      </c>
      <c r="B400" s="160"/>
      <c r="C400" s="117"/>
      <c r="D400" s="117"/>
      <c r="E400" s="117"/>
      <c r="F400" s="117"/>
      <c r="G400" s="117"/>
    </row>
    <row r="401" ht="16.5" customHeight="1" spans="1:7">
      <c r="A401" s="280" t="s">
        <v>460</v>
      </c>
      <c r="B401" s="160"/>
      <c r="C401" s="117"/>
      <c r="D401" s="117"/>
      <c r="E401" s="117"/>
      <c r="F401" s="117"/>
      <c r="G401" s="117"/>
    </row>
    <row r="402" ht="16.5" customHeight="1" spans="1:7">
      <c r="A402" s="280" t="s">
        <v>461</v>
      </c>
      <c r="B402" s="160"/>
      <c r="C402" s="117"/>
      <c r="D402" s="117"/>
      <c r="E402" s="117"/>
      <c r="F402" s="117"/>
      <c r="G402" s="117"/>
    </row>
    <row r="403" ht="16.5" customHeight="1" spans="1:7">
      <c r="A403" s="280" t="s">
        <v>137</v>
      </c>
      <c r="B403" s="160"/>
      <c r="C403" s="117"/>
      <c r="D403" s="117"/>
      <c r="E403" s="117"/>
      <c r="F403" s="117"/>
      <c r="G403" s="117"/>
    </row>
    <row r="404" ht="16.5" customHeight="1" spans="1:7">
      <c r="A404" s="280" t="s">
        <v>462</v>
      </c>
      <c r="B404" s="160">
        <v>20.81</v>
      </c>
      <c r="C404" s="117"/>
      <c r="D404" s="117"/>
      <c r="E404" s="117"/>
      <c r="F404" s="117"/>
      <c r="G404" s="117"/>
    </row>
    <row r="405" ht="16.5" customHeight="1" spans="1:7">
      <c r="A405" s="280" t="s">
        <v>463</v>
      </c>
      <c r="B405" s="160"/>
      <c r="C405" s="117"/>
      <c r="D405" s="117"/>
      <c r="E405" s="117"/>
      <c r="F405" s="117"/>
      <c r="G405" s="117"/>
    </row>
    <row r="406" ht="16.5" customHeight="1" spans="1:7">
      <c r="A406" s="280" t="s">
        <v>464</v>
      </c>
      <c r="B406" s="160"/>
      <c r="C406" s="117"/>
      <c r="D406" s="117"/>
      <c r="E406" s="117"/>
      <c r="F406" s="117"/>
      <c r="G406" s="117"/>
    </row>
    <row r="407" ht="16.5" customHeight="1" spans="1:7">
      <c r="A407" s="280" t="s">
        <v>465</v>
      </c>
      <c r="B407" s="160"/>
      <c r="C407" s="117"/>
      <c r="D407" s="117"/>
      <c r="E407" s="117"/>
      <c r="F407" s="117"/>
      <c r="G407" s="117"/>
    </row>
    <row r="408" ht="16.5" customHeight="1" spans="1:7">
      <c r="A408" s="280" t="s">
        <v>466</v>
      </c>
      <c r="B408" s="160"/>
      <c r="C408" s="117"/>
      <c r="D408" s="117"/>
      <c r="E408" s="117"/>
      <c r="F408" s="117"/>
      <c r="G408" s="117"/>
    </row>
    <row r="409" ht="16.5" customHeight="1" spans="1:7">
      <c r="A409" s="280" t="s">
        <v>467</v>
      </c>
      <c r="B409" s="160"/>
      <c r="C409" s="117"/>
      <c r="D409" s="117"/>
      <c r="E409" s="117"/>
      <c r="F409" s="117"/>
      <c r="G409" s="117"/>
    </row>
    <row r="410" ht="16.5" customHeight="1" spans="1:7">
      <c r="A410" s="280" t="s">
        <v>468</v>
      </c>
      <c r="B410" s="160"/>
      <c r="C410" s="117"/>
      <c r="D410" s="117"/>
      <c r="E410" s="117"/>
      <c r="F410" s="117"/>
      <c r="G410" s="117"/>
    </row>
    <row r="411" ht="16.5" customHeight="1" spans="1:7">
      <c r="A411" s="280" t="s">
        <v>469</v>
      </c>
      <c r="B411" s="160"/>
      <c r="C411" s="117"/>
      <c r="D411" s="117"/>
      <c r="E411" s="117"/>
      <c r="F411" s="117"/>
      <c r="G411" s="117"/>
    </row>
    <row r="412" ht="16.5" customHeight="1" spans="1:7">
      <c r="A412" s="280" t="s">
        <v>470</v>
      </c>
      <c r="B412" s="160"/>
      <c r="C412" s="117"/>
      <c r="D412" s="117"/>
      <c r="E412" s="117"/>
      <c r="F412" s="117"/>
      <c r="G412" s="117"/>
    </row>
    <row r="413" ht="16.5" customHeight="1" spans="1:7">
      <c r="A413" s="280" t="s">
        <v>471</v>
      </c>
      <c r="B413" s="160"/>
      <c r="C413" s="117"/>
      <c r="D413" s="117"/>
      <c r="E413" s="117"/>
      <c r="F413" s="117"/>
      <c r="G413" s="117"/>
    </row>
    <row r="414" ht="16.5" customHeight="1" spans="1:7">
      <c r="A414" s="280" t="s">
        <v>472</v>
      </c>
      <c r="B414" s="160"/>
      <c r="C414" s="117"/>
      <c r="D414" s="117"/>
      <c r="E414" s="117"/>
      <c r="F414" s="117"/>
      <c r="G414" s="117"/>
    </row>
    <row r="415" ht="16.5" customHeight="1" spans="1:7">
      <c r="A415" s="280" t="s">
        <v>473</v>
      </c>
      <c r="B415" s="160"/>
      <c r="C415" s="117"/>
      <c r="D415" s="117"/>
      <c r="E415" s="117"/>
      <c r="F415" s="117"/>
      <c r="G415" s="117"/>
    </row>
    <row r="416" ht="16.5" customHeight="1" spans="1:7">
      <c r="A416" s="280" t="s">
        <v>474</v>
      </c>
      <c r="B416" s="160"/>
      <c r="C416" s="117"/>
      <c r="D416" s="117"/>
      <c r="E416" s="117"/>
      <c r="F416" s="117"/>
      <c r="G416" s="117"/>
    </row>
    <row r="417" ht="16.5" customHeight="1" spans="1:7">
      <c r="A417" s="280" t="s">
        <v>137</v>
      </c>
      <c r="B417" s="160"/>
      <c r="C417" s="117"/>
      <c r="D417" s="117"/>
      <c r="E417" s="117"/>
      <c r="F417" s="117"/>
      <c r="G417" s="117"/>
    </row>
    <row r="418" ht="16.5" customHeight="1" spans="1:7">
      <c r="A418" s="280" t="s">
        <v>138</v>
      </c>
      <c r="B418" s="160"/>
      <c r="C418" s="117"/>
      <c r="D418" s="117"/>
      <c r="E418" s="117"/>
      <c r="F418" s="117"/>
      <c r="G418" s="117"/>
    </row>
    <row r="419" ht="16.5" customHeight="1" spans="1:7">
      <c r="A419" s="280" t="s">
        <v>475</v>
      </c>
      <c r="B419" s="160">
        <v>60.89</v>
      </c>
      <c r="C419" s="117"/>
      <c r="D419" s="117"/>
      <c r="E419" s="117"/>
      <c r="F419" s="117"/>
      <c r="G419" s="117"/>
    </row>
    <row r="420" ht="16.5" customHeight="1" spans="1:7">
      <c r="A420" s="280" t="s">
        <v>476</v>
      </c>
      <c r="B420" s="160"/>
      <c r="C420" s="117"/>
      <c r="D420" s="117"/>
      <c r="E420" s="117"/>
      <c r="F420" s="117"/>
      <c r="G420" s="117"/>
    </row>
    <row r="421" ht="16.5" customHeight="1" spans="1:7">
      <c r="A421" s="280" t="s">
        <v>477</v>
      </c>
      <c r="B421" s="160"/>
      <c r="C421" s="117"/>
      <c r="D421" s="117"/>
      <c r="E421" s="117"/>
      <c r="F421" s="117"/>
      <c r="G421" s="117"/>
    </row>
    <row r="422" ht="16.5" customHeight="1" spans="1:7">
      <c r="A422" s="280" t="s">
        <v>478</v>
      </c>
      <c r="B422" s="160"/>
      <c r="C422" s="117"/>
      <c r="D422" s="117"/>
      <c r="E422" s="117"/>
      <c r="F422" s="117"/>
      <c r="G422" s="117"/>
    </row>
    <row r="423" ht="16.5" customHeight="1" spans="1:7">
      <c r="A423" s="280" t="s">
        <v>479</v>
      </c>
      <c r="B423" s="160"/>
      <c r="C423" s="117"/>
      <c r="D423" s="117"/>
      <c r="E423" s="117"/>
      <c r="F423" s="117"/>
      <c r="G423" s="117"/>
    </row>
    <row r="424" ht="16.5" customHeight="1" spans="1:7">
      <c r="A424" s="280" t="s">
        <v>480</v>
      </c>
      <c r="B424" s="160"/>
      <c r="C424" s="117"/>
      <c r="D424" s="117"/>
      <c r="E424" s="117"/>
      <c r="F424" s="117"/>
      <c r="G424" s="117"/>
    </row>
    <row r="425" ht="16.5" customHeight="1" spans="1:7">
      <c r="A425" s="280" t="s">
        <v>481</v>
      </c>
      <c r="B425" s="160"/>
      <c r="C425" s="117"/>
      <c r="D425" s="117"/>
      <c r="E425" s="117"/>
      <c r="F425" s="117"/>
      <c r="G425" s="117"/>
    </row>
    <row r="426" ht="16.5" customHeight="1" spans="1:7">
      <c r="A426" s="280" t="s">
        <v>482</v>
      </c>
      <c r="B426" s="160"/>
      <c r="C426" s="117"/>
      <c r="D426" s="117"/>
      <c r="E426" s="117"/>
      <c r="F426" s="117"/>
      <c r="G426" s="117"/>
    </row>
    <row r="427" ht="16.5" customHeight="1" spans="1:7">
      <c r="A427" s="280" t="s">
        <v>483</v>
      </c>
      <c r="B427" s="160"/>
      <c r="C427" s="117"/>
      <c r="D427" s="117"/>
      <c r="E427" s="117"/>
      <c r="F427" s="117"/>
      <c r="G427" s="117"/>
    </row>
    <row r="428" ht="16.5" customHeight="1" spans="1:7">
      <c r="A428" s="280" t="s">
        <v>484</v>
      </c>
      <c r="B428" s="160"/>
      <c r="C428" s="117"/>
      <c r="D428" s="117"/>
      <c r="E428" s="117"/>
      <c r="F428" s="117"/>
      <c r="G428" s="117"/>
    </row>
    <row r="429" ht="16.5" customHeight="1" spans="1:7">
      <c r="A429" s="280" t="s">
        <v>485</v>
      </c>
      <c r="B429" s="160"/>
      <c r="C429" s="117"/>
      <c r="D429" s="117"/>
      <c r="E429" s="117"/>
      <c r="F429" s="117"/>
      <c r="G429" s="117"/>
    </row>
    <row r="430" ht="16.5" customHeight="1" spans="1:7">
      <c r="A430" s="280" t="s">
        <v>486</v>
      </c>
      <c r="B430" s="160"/>
      <c r="C430" s="117"/>
      <c r="D430" s="117"/>
      <c r="E430" s="117"/>
      <c r="F430" s="117"/>
      <c r="G430" s="117"/>
    </row>
    <row r="431" ht="16.5" customHeight="1" spans="1:7">
      <c r="A431" s="280" t="s">
        <v>487</v>
      </c>
      <c r="B431" s="160"/>
      <c r="C431" s="117"/>
      <c r="D431" s="117"/>
      <c r="E431" s="117"/>
      <c r="F431" s="117"/>
      <c r="G431" s="117"/>
    </row>
    <row r="432" ht="16.5" customHeight="1" spans="1:7">
      <c r="A432" s="280" t="s">
        <v>488</v>
      </c>
      <c r="B432" s="160">
        <v>34.78</v>
      </c>
      <c r="C432" s="117"/>
      <c r="D432" s="117"/>
      <c r="E432" s="117"/>
      <c r="F432" s="117"/>
      <c r="G432" s="117"/>
    </row>
    <row r="433" ht="16.5" customHeight="1" spans="1:7">
      <c r="A433" s="280" t="s">
        <v>489</v>
      </c>
      <c r="B433" s="160"/>
      <c r="C433" s="117"/>
      <c r="D433" s="117"/>
      <c r="E433" s="117"/>
      <c r="F433" s="117"/>
      <c r="G433" s="117"/>
    </row>
    <row r="434" ht="16.5" customHeight="1" spans="1:7">
      <c r="A434" s="280" t="s">
        <v>490</v>
      </c>
      <c r="B434" s="160"/>
      <c r="C434" s="117"/>
      <c r="D434" s="117"/>
      <c r="E434" s="117"/>
      <c r="F434" s="117"/>
      <c r="G434" s="117"/>
    </row>
    <row r="435" ht="16.5" customHeight="1" spans="1:7">
      <c r="A435" s="280" t="s">
        <v>491</v>
      </c>
      <c r="B435" s="160"/>
      <c r="C435" s="117"/>
      <c r="D435" s="117"/>
      <c r="E435" s="117"/>
      <c r="F435" s="117"/>
      <c r="G435" s="117"/>
    </row>
    <row r="436" ht="16.5" customHeight="1" spans="1:7">
      <c r="A436" s="280" t="s">
        <v>492</v>
      </c>
      <c r="B436" s="160"/>
      <c r="C436" s="117"/>
      <c r="D436" s="117"/>
      <c r="E436" s="117"/>
      <c r="F436" s="117"/>
      <c r="G436" s="117"/>
    </row>
    <row r="437" ht="16.5" customHeight="1" spans="1:7">
      <c r="A437" s="280" t="s">
        <v>260</v>
      </c>
      <c r="B437" s="160"/>
      <c r="C437" s="117"/>
      <c r="D437" s="117"/>
      <c r="E437" s="117"/>
      <c r="F437" s="117"/>
      <c r="G437" s="117"/>
    </row>
    <row r="438" ht="16.5" customHeight="1" spans="1:7">
      <c r="A438" s="280" t="s">
        <v>493</v>
      </c>
      <c r="B438" s="160"/>
      <c r="C438" s="117"/>
      <c r="D438" s="117"/>
      <c r="E438" s="117"/>
      <c r="F438" s="117"/>
      <c r="G438" s="117"/>
    </row>
    <row r="439" ht="16.5" customHeight="1" spans="1:7">
      <c r="A439" s="280" t="s">
        <v>494</v>
      </c>
      <c r="B439" s="160"/>
      <c r="C439" s="117"/>
      <c r="D439" s="117"/>
      <c r="E439" s="117"/>
      <c r="F439" s="117"/>
      <c r="G439" s="117"/>
    </row>
    <row r="440" ht="16.5" customHeight="1" spans="1:7">
      <c r="A440" s="280" t="s">
        <v>495</v>
      </c>
      <c r="B440" s="160"/>
      <c r="C440" s="117"/>
      <c r="D440" s="117"/>
      <c r="E440" s="117"/>
      <c r="F440" s="117"/>
      <c r="G440" s="117"/>
    </row>
    <row r="441" ht="16.5" customHeight="1" spans="1:7">
      <c r="A441" s="280" t="s">
        <v>496</v>
      </c>
      <c r="B441" s="160"/>
      <c r="C441" s="117"/>
      <c r="D441" s="117"/>
      <c r="E441" s="117"/>
      <c r="F441" s="117"/>
      <c r="G441" s="117"/>
    </row>
    <row r="442" ht="16.5" customHeight="1" spans="1:7">
      <c r="A442" s="280" t="s">
        <v>497</v>
      </c>
      <c r="B442" s="160">
        <v>129.48</v>
      </c>
      <c r="C442" s="117"/>
      <c r="D442" s="117"/>
      <c r="E442" s="117"/>
      <c r="F442" s="117"/>
      <c r="G442" s="117"/>
    </row>
    <row r="443" ht="16.5" customHeight="1" spans="1:7">
      <c r="A443" s="280" t="s">
        <v>498</v>
      </c>
      <c r="B443" s="160">
        <v>349.38</v>
      </c>
      <c r="C443" s="117"/>
      <c r="D443" s="117"/>
      <c r="E443" s="117"/>
      <c r="F443" s="117"/>
      <c r="G443" s="117"/>
    </row>
    <row r="444" ht="16.5" customHeight="1" spans="1:7">
      <c r="A444" s="280" t="s">
        <v>499</v>
      </c>
      <c r="B444" s="160"/>
      <c r="C444" s="117"/>
      <c r="D444" s="117"/>
      <c r="E444" s="117"/>
      <c r="F444" s="117"/>
      <c r="G444" s="117"/>
    </row>
    <row r="445" ht="16.5" customHeight="1" spans="1:7">
      <c r="A445" s="280" t="s">
        <v>500</v>
      </c>
      <c r="B445" s="160"/>
      <c r="C445" s="117"/>
      <c r="D445" s="117"/>
      <c r="E445" s="117"/>
      <c r="F445" s="117"/>
      <c r="G445" s="117"/>
    </row>
    <row r="446" ht="16.5" customHeight="1" spans="1:7">
      <c r="A446" s="280" t="s">
        <v>501</v>
      </c>
      <c r="B446" s="160"/>
      <c r="C446" s="117"/>
      <c r="D446" s="117"/>
      <c r="E446" s="117"/>
      <c r="F446" s="117"/>
      <c r="G446" s="117"/>
    </row>
    <row r="447" ht="16.5" customHeight="1" spans="1:7">
      <c r="A447" s="280" t="s">
        <v>502</v>
      </c>
      <c r="B447" s="160"/>
      <c r="C447" s="117"/>
      <c r="D447" s="117"/>
      <c r="E447" s="117"/>
      <c r="F447" s="117"/>
      <c r="G447" s="117"/>
    </row>
    <row r="448" ht="16.5" customHeight="1" spans="1:7">
      <c r="A448" s="280" t="s">
        <v>503</v>
      </c>
      <c r="B448" s="160"/>
      <c r="C448" s="117"/>
      <c r="D448" s="117"/>
      <c r="E448" s="117"/>
      <c r="F448" s="117"/>
      <c r="G448" s="117"/>
    </row>
    <row r="449" ht="16.5" customHeight="1" spans="1:7">
      <c r="A449" s="280" t="s">
        <v>504</v>
      </c>
      <c r="B449" s="160"/>
      <c r="C449" s="117"/>
      <c r="D449" s="117"/>
      <c r="E449" s="117"/>
      <c r="F449" s="117"/>
      <c r="G449" s="117"/>
    </row>
    <row r="450" ht="16.5" customHeight="1" spans="1:7">
      <c r="A450" s="280" t="s">
        <v>137</v>
      </c>
      <c r="B450" s="160"/>
      <c r="C450" s="117"/>
      <c r="D450" s="117"/>
      <c r="E450" s="117"/>
      <c r="F450" s="117"/>
      <c r="G450" s="117"/>
    </row>
    <row r="451" ht="16.5" customHeight="1" spans="1:7">
      <c r="A451" s="280" t="s">
        <v>138</v>
      </c>
      <c r="B451" s="160"/>
      <c r="C451" s="117"/>
      <c r="D451" s="117"/>
      <c r="E451" s="117"/>
      <c r="F451" s="117"/>
      <c r="G451" s="117"/>
    </row>
    <row r="452" ht="16.5" customHeight="1" spans="1:7">
      <c r="A452" s="280" t="s">
        <v>505</v>
      </c>
      <c r="B452" s="160">
        <v>341.2</v>
      </c>
      <c r="C452" s="117"/>
      <c r="D452" s="117"/>
      <c r="E452" s="117"/>
      <c r="F452" s="117"/>
      <c r="G452" s="117"/>
    </row>
    <row r="453" ht="16.5" customHeight="1" spans="1:7">
      <c r="A453" s="280" t="s">
        <v>506</v>
      </c>
      <c r="B453" s="160">
        <v>27.48</v>
      </c>
      <c r="C453" s="117"/>
      <c r="D453" s="117"/>
      <c r="E453" s="117"/>
      <c r="F453" s="117"/>
      <c r="G453" s="117"/>
    </row>
    <row r="454" ht="16.5" customHeight="1" spans="1:7">
      <c r="A454" s="280" t="s">
        <v>507</v>
      </c>
      <c r="B454" s="160"/>
      <c r="C454" s="117"/>
      <c r="D454" s="117"/>
      <c r="E454" s="117"/>
      <c r="F454" s="117"/>
      <c r="G454" s="117"/>
    </row>
    <row r="455" ht="16.5" customHeight="1" spans="1:7">
      <c r="A455" s="280" t="s">
        <v>508</v>
      </c>
      <c r="B455" s="160"/>
      <c r="C455" s="117"/>
      <c r="D455" s="117"/>
      <c r="E455" s="117"/>
      <c r="F455" s="117"/>
      <c r="G455" s="117"/>
    </row>
    <row r="456" ht="16.5" customHeight="1" spans="1:7">
      <c r="A456" s="280" t="s">
        <v>509</v>
      </c>
      <c r="B456" s="160"/>
      <c r="C456" s="117"/>
      <c r="D456" s="117"/>
      <c r="E456" s="117"/>
      <c r="F456" s="117"/>
      <c r="G456" s="117"/>
    </row>
    <row r="457" ht="16.5" customHeight="1" spans="1:7">
      <c r="A457" s="280" t="s">
        <v>510</v>
      </c>
      <c r="B457" s="160"/>
      <c r="C457" s="117"/>
      <c r="D457" s="117"/>
      <c r="E457" s="117"/>
      <c r="F457" s="117"/>
      <c r="G457" s="117"/>
    </row>
    <row r="458" ht="16.5" customHeight="1" spans="1:7">
      <c r="A458" s="280" t="s">
        <v>511</v>
      </c>
      <c r="B458" s="160"/>
      <c r="C458" s="117"/>
      <c r="D458" s="117"/>
      <c r="E458" s="117"/>
      <c r="F458" s="117"/>
      <c r="G458" s="117"/>
    </row>
    <row r="459" ht="16.5" customHeight="1" spans="1:7">
      <c r="A459" s="280" t="s">
        <v>512</v>
      </c>
      <c r="B459" s="160"/>
      <c r="C459" s="117"/>
      <c r="D459" s="117"/>
      <c r="E459" s="117"/>
      <c r="F459" s="117"/>
      <c r="G459" s="117"/>
    </row>
    <row r="460" ht="16.5" customHeight="1" spans="1:7">
      <c r="A460" s="280" t="s">
        <v>513</v>
      </c>
      <c r="B460" s="160"/>
      <c r="C460" s="117"/>
      <c r="D460" s="117"/>
      <c r="E460" s="117"/>
      <c r="F460" s="117"/>
      <c r="G460" s="117"/>
    </row>
    <row r="461" ht="16.5" customHeight="1" spans="1:7">
      <c r="A461" s="280" t="s">
        <v>514</v>
      </c>
      <c r="B461" s="160"/>
      <c r="C461" s="117"/>
      <c r="D461" s="117"/>
      <c r="E461" s="117"/>
      <c r="F461" s="117"/>
      <c r="G461" s="117"/>
    </row>
    <row r="462" ht="16.5" customHeight="1" spans="1:7">
      <c r="A462" s="280" t="s">
        <v>515</v>
      </c>
      <c r="B462" s="160"/>
      <c r="C462" s="117"/>
      <c r="D462" s="117"/>
      <c r="E462" s="117"/>
      <c r="F462" s="117"/>
      <c r="G462" s="117"/>
    </row>
    <row r="463" ht="16.5" customHeight="1" spans="1:7">
      <c r="A463" s="280" t="s">
        <v>516</v>
      </c>
      <c r="B463" s="160"/>
      <c r="C463" s="117"/>
      <c r="D463" s="117"/>
      <c r="E463" s="117"/>
      <c r="F463" s="117"/>
      <c r="G463" s="117"/>
    </row>
    <row r="464" ht="16.5" customHeight="1" spans="1:7">
      <c r="A464" s="280" t="s">
        <v>517</v>
      </c>
      <c r="B464" s="160"/>
      <c r="C464" s="117"/>
      <c r="D464" s="117"/>
      <c r="E464" s="117"/>
      <c r="F464" s="117"/>
      <c r="G464" s="117"/>
    </row>
    <row r="465" ht="16.5" customHeight="1" spans="1:7">
      <c r="A465" s="280" t="s">
        <v>518</v>
      </c>
      <c r="B465" s="160"/>
      <c r="C465" s="117"/>
      <c r="D465" s="117"/>
      <c r="E465" s="117"/>
      <c r="F465" s="117"/>
      <c r="G465" s="117"/>
    </row>
    <row r="466" ht="16.5" customHeight="1" spans="1:7">
      <c r="A466" s="280" t="s">
        <v>519</v>
      </c>
      <c r="B466" s="160"/>
      <c r="C466" s="117"/>
      <c r="D466" s="117"/>
      <c r="E466" s="117"/>
      <c r="F466" s="117"/>
      <c r="G466" s="117"/>
    </row>
    <row r="467" ht="16.5" customHeight="1" spans="1:7">
      <c r="A467" s="280" t="s">
        <v>520</v>
      </c>
      <c r="B467" s="160"/>
      <c r="C467" s="117"/>
      <c r="D467" s="117"/>
      <c r="E467" s="117"/>
      <c r="F467" s="117"/>
      <c r="G467" s="117"/>
    </row>
    <row r="468" ht="16.5" customHeight="1" spans="1:7">
      <c r="A468" s="280" t="s">
        <v>521</v>
      </c>
      <c r="B468" s="160"/>
      <c r="C468" s="117"/>
      <c r="D468" s="117"/>
      <c r="E468" s="117"/>
      <c r="F468" s="117"/>
      <c r="G468" s="117"/>
    </row>
    <row r="469" ht="16.5" customHeight="1" spans="1:7">
      <c r="A469" s="280" t="s">
        <v>522</v>
      </c>
      <c r="B469" s="160"/>
      <c r="C469" s="117"/>
      <c r="D469" s="117"/>
      <c r="E469" s="117"/>
      <c r="F469" s="117"/>
      <c r="G469" s="117"/>
    </row>
    <row r="470" ht="16.5" customHeight="1" spans="1:7">
      <c r="A470" s="280" t="s">
        <v>342</v>
      </c>
      <c r="B470" s="160"/>
      <c r="C470" s="117"/>
      <c r="D470" s="117"/>
      <c r="E470" s="117"/>
      <c r="F470" s="117"/>
      <c r="G470" s="117"/>
    </row>
    <row r="471" ht="16.5" customHeight="1" spans="1:7">
      <c r="A471" s="280" t="s">
        <v>523</v>
      </c>
      <c r="B471" s="160"/>
      <c r="C471" s="117"/>
      <c r="D471" s="117"/>
      <c r="E471" s="117"/>
      <c r="F471" s="117"/>
      <c r="G471" s="117"/>
    </row>
    <row r="472" ht="16.5" customHeight="1" spans="1:7">
      <c r="A472" s="280" t="s">
        <v>524</v>
      </c>
      <c r="B472" s="160"/>
      <c r="C472" s="117"/>
      <c r="D472" s="117"/>
      <c r="E472" s="117"/>
      <c r="F472" s="117"/>
      <c r="G472" s="117"/>
    </row>
    <row r="473" ht="16.5" customHeight="1" spans="1:7">
      <c r="A473" s="280" t="s">
        <v>525</v>
      </c>
      <c r="B473" s="160"/>
      <c r="C473" s="117"/>
      <c r="D473" s="117"/>
      <c r="E473" s="117"/>
      <c r="F473" s="117"/>
      <c r="G473" s="117"/>
    </row>
    <row r="474" ht="16.5" customHeight="1" spans="1:7">
      <c r="A474" s="280" t="s">
        <v>526</v>
      </c>
      <c r="B474" s="160"/>
      <c r="C474" s="117"/>
      <c r="D474" s="117"/>
      <c r="E474" s="117"/>
      <c r="F474" s="117"/>
      <c r="G474" s="117"/>
    </row>
    <row r="475" ht="16.5" customHeight="1" spans="1:7">
      <c r="A475" s="280" t="s">
        <v>137</v>
      </c>
      <c r="B475" s="160"/>
      <c r="C475" s="117"/>
      <c r="D475" s="117"/>
      <c r="E475" s="117"/>
      <c r="F475" s="117"/>
      <c r="G475" s="117"/>
    </row>
    <row r="476" ht="16.5" customHeight="1" spans="1:7">
      <c r="A476" s="280" t="s">
        <v>138</v>
      </c>
      <c r="B476" s="160"/>
      <c r="C476" s="117"/>
      <c r="D476" s="117"/>
      <c r="E476" s="117"/>
      <c r="F476" s="117"/>
      <c r="G476" s="117"/>
    </row>
    <row r="477" ht="16.5" customHeight="1" spans="1:7">
      <c r="A477" s="280" t="s">
        <v>527</v>
      </c>
      <c r="B477" s="160"/>
      <c r="C477" s="117"/>
      <c r="D477" s="117"/>
      <c r="E477" s="117"/>
      <c r="F477" s="117"/>
      <c r="G477" s="117"/>
    </row>
    <row r="478" ht="16.5" customHeight="1" spans="1:7">
      <c r="A478" s="280" t="s">
        <v>528</v>
      </c>
      <c r="B478" s="160"/>
      <c r="C478" s="117"/>
      <c r="D478" s="117"/>
      <c r="E478" s="117"/>
      <c r="F478" s="117"/>
      <c r="G478" s="117"/>
    </row>
    <row r="479" ht="16.5" customHeight="1" spans="1:7">
      <c r="A479" s="280" t="s">
        <v>137</v>
      </c>
      <c r="B479" s="160"/>
      <c r="C479" s="117"/>
      <c r="D479" s="117"/>
      <c r="E479" s="117"/>
      <c r="F479" s="117"/>
      <c r="G479" s="117"/>
    </row>
    <row r="480" ht="16.5" customHeight="1" spans="1:7">
      <c r="A480" s="280" t="s">
        <v>138</v>
      </c>
      <c r="B480" s="160"/>
      <c r="C480" s="117"/>
      <c r="D480" s="117"/>
      <c r="E480" s="117"/>
      <c r="F480" s="117"/>
      <c r="G480" s="117"/>
    </row>
    <row r="481" ht="16.5" customHeight="1" spans="1:7">
      <c r="A481" s="280" t="s">
        <v>529</v>
      </c>
      <c r="B481" s="160"/>
      <c r="C481" s="117"/>
      <c r="D481" s="117"/>
      <c r="E481" s="117"/>
      <c r="F481" s="117"/>
      <c r="G481" s="117"/>
    </row>
    <row r="482" ht="16.5" customHeight="1" spans="1:7">
      <c r="A482" s="280" t="s">
        <v>530</v>
      </c>
      <c r="B482" s="160"/>
      <c r="C482" s="117"/>
      <c r="D482" s="117"/>
      <c r="E482" s="117"/>
      <c r="F482" s="117"/>
      <c r="G482" s="117"/>
    </row>
    <row r="483" ht="16.5" customHeight="1" spans="1:7">
      <c r="A483" s="280" t="s">
        <v>531</v>
      </c>
      <c r="B483" s="160"/>
      <c r="C483" s="117"/>
      <c r="D483" s="117"/>
      <c r="E483" s="117"/>
      <c r="F483" s="117"/>
      <c r="G483" s="117"/>
    </row>
    <row r="484" ht="16.5" customHeight="1" spans="1:7">
      <c r="A484" s="280" t="s">
        <v>532</v>
      </c>
      <c r="B484" s="160"/>
      <c r="C484" s="117"/>
      <c r="D484" s="117"/>
      <c r="E484" s="117"/>
      <c r="F484" s="117"/>
      <c r="G484" s="117"/>
    </row>
    <row r="485" ht="16.5" customHeight="1" spans="1:7">
      <c r="A485" s="280" t="s">
        <v>533</v>
      </c>
      <c r="B485" s="160"/>
      <c r="C485" s="117"/>
      <c r="D485" s="117"/>
      <c r="E485" s="117"/>
      <c r="F485" s="117"/>
      <c r="G485" s="117"/>
    </row>
    <row r="486" ht="16.5" customHeight="1" spans="1:7">
      <c r="A486" s="280" t="s">
        <v>137</v>
      </c>
      <c r="B486" s="160"/>
      <c r="C486" s="117"/>
      <c r="D486" s="117"/>
      <c r="E486" s="117"/>
      <c r="F486" s="117"/>
      <c r="G486" s="117"/>
    </row>
    <row r="487" ht="16.5" customHeight="1" spans="1:7">
      <c r="A487" s="280" t="s">
        <v>138</v>
      </c>
      <c r="B487" s="160"/>
      <c r="C487" s="117"/>
      <c r="D487" s="117"/>
      <c r="E487" s="117"/>
      <c r="F487" s="117"/>
      <c r="G487" s="117"/>
    </row>
    <row r="488" ht="16.5" customHeight="1" spans="1:7">
      <c r="A488" s="280" t="s">
        <v>534</v>
      </c>
      <c r="B488" s="160"/>
      <c r="C488" s="117"/>
      <c r="D488" s="117"/>
      <c r="E488" s="117"/>
      <c r="F488" s="117"/>
      <c r="G488" s="117"/>
    </row>
    <row r="489" ht="16.5" customHeight="1" spans="1:7">
      <c r="A489" s="280" t="s">
        <v>535</v>
      </c>
      <c r="B489" s="160"/>
      <c r="C489" s="117"/>
      <c r="D489" s="117"/>
      <c r="E489" s="117"/>
      <c r="F489" s="117"/>
      <c r="G489" s="117"/>
    </row>
    <row r="490" ht="16.5" customHeight="1" spans="1:7">
      <c r="A490" s="280" t="s">
        <v>536</v>
      </c>
      <c r="B490" s="160"/>
      <c r="C490" s="117"/>
      <c r="D490" s="117"/>
      <c r="E490" s="117"/>
      <c r="F490" s="117"/>
      <c r="G490" s="117"/>
    </row>
    <row r="491" ht="16.5" customHeight="1" spans="1:7">
      <c r="A491" s="280" t="s">
        <v>537</v>
      </c>
      <c r="B491" s="160"/>
      <c r="C491" s="117"/>
      <c r="D491" s="117"/>
      <c r="E491" s="117"/>
      <c r="F491" s="117"/>
      <c r="G491" s="117"/>
    </row>
    <row r="492" ht="16.5" customHeight="1" spans="1:7">
      <c r="A492" s="280" t="s">
        <v>538</v>
      </c>
      <c r="B492" s="160"/>
      <c r="C492" s="117"/>
      <c r="D492" s="117"/>
      <c r="E492" s="117"/>
      <c r="F492" s="117"/>
      <c r="G492" s="117"/>
    </row>
    <row r="493" ht="16.5" customHeight="1" spans="1:7">
      <c r="A493" s="280" t="s">
        <v>539</v>
      </c>
      <c r="B493" s="160"/>
      <c r="C493" s="117"/>
      <c r="D493" s="117"/>
      <c r="E493" s="117"/>
      <c r="F493" s="117"/>
      <c r="G493" s="117"/>
    </row>
    <row r="494" ht="16.5" customHeight="1" spans="1:7">
      <c r="A494" s="280" t="s">
        <v>540</v>
      </c>
      <c r="B494" s="160"/>
      <c r="C494" s="117"/>
      <c r="D494" s="117"/>
      <c r="E494" s="117"/>
      <c r="F494" s="117"/>
      <c r="G494" s="117"/>
    </row>
    <row r="495" ht="16.5" customHeight="1" spans="1:7">
      <c r="A495" s="280" t="s">
        <v>541</v>
      </c>
      <c r="B495" s="160"/>
      <c r="C495" s="117"/>
      <c r="D495" s="117"/>
      <c r="E495" s="117"/>
      <c r="F495" s="117"/>
      <c r="G495" s="117"/>
    </row>
    <row r="496" ht="16.5" customHeight="1" spans="1:7">
      <c r="A496" s="280" t="s">
        <v>137</v>
      </c>
      <c r="B496" s="160"/>
      <c r="C496" s="117"/>
      <c r="D496" s="117"/>
      <c r="E496" s="117"/>
      <c r="F496" s="117"/>
      <c r="G496" s="117"/>
    </row>
    <row r="497" ht="16.5" customHeight="1" spans="1:7">
      <c r="A497" s="280" t="s">
        <v>138</v>
      </c>
      <c r="B497" s="160"/>
      <c r="C497" s="117"/>
      <c r="D497" s="117"/>
      <c r="E497" s="117"/>
      <c r="F497" s="117"/>
      <c r="G497" s="117"/>
    </row>
    <row r="498" ht="16.5" customHeight="1" spans="1:7">
      <c r="A498" s="280" t="s">
        <v>542</v>
      </c>
      <c r="B498" s="160"/>
      <c r="C498" s="117"/>
      <c r="D498" s="117"/>
      <c r="E498" s="117"/>
      <c r="F498" s="117"/>
      <c r="G498" s="117"/>
    </row>
    <row r="499" ht="16.5" customHeight="1" spans="1:7">
      <c r="A499" s="280" t="s">
        <v>142</v>
      </c>
      <c r="B499" s="160"/>
      <c r="C499" s="117"/>
      <c r="D499" s="117"/>
      <c r="E499" s="117"/>
      <c r="F499" s="117"/>
      <c r="G499" s="117"/>
    </row>
    <row r="500" ht="16.5" customHeight="1" spans="1:7">
      <c r="A500" s="280" t="s">
        <v>543</v>
      </c>
      <c r="B500" s="160"/>
      <c r="C500" s="117"/>
      <c r="D500" s="117"/>
      <c r="E500" s="117"/>
      <c r="F500" s="117"/>
      <c r="G500" s="117"/>
    </row>
    <row r="501" ht="16.5" customHeight="1" spans="1:7">
      <c r="A501" s="280" t="s">
        <v>544</v>
      </c>
      <c r="B501" s="160"/>
      <c r="C501" s="117"/>
      <c r="D501" s="117"/>
      <c r="E501" s="117"/>
      <c r="F501" s="117"/>
      <c r="G501" s="117"/>
    </row>
    <row r="502" ht="16.5" customHeight="1" spans="1:7">
      <c r="A502" s="280" t="s">
        <v>137</v>
      </c>
      <c r="B502" s="160"/>
      <c r="C502" s="117"/>
      <c r="D502" s="117"/>
      <c r="E502" s="117"/>
      <c r="F502" s="117"/>
      <c r="G502" s="117"/>
    </row>
    <row r="503" ht="16.5" customHeight="1" spans="1:7">
      <c r="A503" s="280" t="s">
        <v>138</v>
      </c>
      <c r="B503" s="160"/>
      <c r="C503" s="117"/>
      <c r="D503" s="117"/>
      <c r="E503" s="117"/>
      <c r="F503" s="117"/>
      <c r="G503" s="117"/>
    </row>
    <row r="504" ht="16.5" customHeight="1" spans="1:7">
      <c r="A504" s="280" t="s">
        <v>545</v>
      </c>
      <c r="B504" s="160"/>
      <c r="C504" s="117"/>
      <c r="D504" s="117"/>
      <c r="E504" s="117"/>
      <c r="F504" s="117"/>
      <c r="G504" s="117"/>
    </row>
    <row r="505" ht="16.5" customHeight="1" spans="1:7">
      <c r="A505" s="280" t="s">
        <v>546</v>
      </c>
      <c r="B505" s="160"/>
      <c r="C505" s="117"/>
      <c r="D505" s="117"/>
      <c r="E505" s="117"/>
      <c r="F505" s="117"/>
      <c r="G505" s="117"/>
    </row>
    <row r="506" ht="16.5" customHeight="1" spans="1:7">
      <c r="A506" s="280" t="s">
        <v>547</v>
      </c>
      <c r="B506" s="160"/>
      <c r="C506" s="117"/>
      <c r="D506" s="117"/>
      <c r="E506" s="117"/>
      <c r="F506" s="117"/>
      <c r="G506" s="117"/>
    </row>
    <row r="507" ht="16.5" customHeight="1" spans="1:7">
      <c r="A507" s="280" t="s">
        <v>548</v>
      </c>
      <c r="B507" s="160"/>
      <c r="C507" s="117"/>
      <c r="D507" s="117"/>
      <c r="E507" s="117"/>
      <c r="F507" s="117"/>
      <c r="G507" s="117"/>
    </row>
    <row r="508" ht="16.5" customHeight="1" spans="1:7">
      <c r="A508" s="280" t="s">
        <v>549</v>
      </c>
      <c r="B508" s="160"/>
      <c r="C508" s="117"/>
      <c r="D508" s="117"/>
      <c r="E508" s="117"/>
      <c r="F508" s="117"/>
      <c r="G508" s="117"/>
    </row>
    <row r="509" ht="16.5" customHeight="1" spans="1:7">
      <c r="A509" s="280" t="s">
        <v>550</v>
      </c>
      <c r="B509" s="160"/>
      <c r="C509" s="117"/>
      <c r="D509" s="117"/>
      <c r="E509" s="117"/>
      <c r="F509" s="117"/>
      <c r="G509" s="117"/>
    </row>
    <row r="510" ht="16.5" customHeight="1" spans="1:7">
      <c r="A510" s="280" t="s">
        <v>551</v>
      </c>
      <c r="B510" s="160"/>
      <c r="C510" s="117"/>
      <c r="D510" s="117"/>
      <c r="E510" s="117"/>
      <c r="F510" s="117"/>
      <c r="G510" s="117"/>
    </row>
    <row r="511" ht="16.5" customHeight="1" spans="1:7">
      <c r="A511" s="280" t="s">
        <v>552</v>
      </c>
      <c r="B511" s="160"/>
      <c r="C511" s="117"/>
      <c r="D511" s="117"/>
      <c r="E511" s="117"/>
      <c r="F511" s="117"/>
      <c r="G511" s="117"/>
    </row>
    <row r="512" ht="16.5" customHeight="1" spans="1:7">
      <c r="A512" s="280" t="s">
        <v>138</v>
      </c>
      <c r="B512" s="160"/>
      <c r="C512" s="117"/>
      <c r="D512" s="117"/>
      <c r="E512" s="117"/>
      <c r="F512" s="117"/>
      <c r="G512" s="117"/>
    </row>
    <row r="513" ht="16.5" customHeight="1" spans="1:7">
      <c r="A513" s="280" t="s">
        <v>553</v>
      </c>
      <c r="B513" s="160"/>
      <c r="C513" s="117"/>
      <c r="D513" s="117"/>
      <c r="E513" s="117"/>
      <c r="F513" s="117"/>
      <c r="G513" s="117"/>
    </row>
    <row r="514" ht="16.5" customHeight="1" spans="1:7">
      <c r="A514" s="280" t="s">
        <v>554</v>
      </c>
      <c r="B514" s="160"/>
      <c r="C514" s="117"/>
      <c r="D514" s="117"/>
      <c r="E514" s="117"/>
      <c r="F514" s="117"/>
      <c r="G514" s="117"/>
    </row>
    <row r="515" ht="16.5" customHeight="1" spans="1:7">
      <c r="A515" s="280" t="s">
        <v>137</v>
      </c>
      <c r="B515" s="160"/>
      <c r="C515" s="117"/>
      <c r="D515" s="117"/>
      <c r="E515" s="117"/>
      <c r="F515" s="117"/>
      <c r="G515" s="117"/>
    </row>
    <row r="516" ht="16.5" customHeight="1" spans="1:7">
      <c r="A516" s="280" t="s">
        <v>138</v>
      </c>
      <c r="B516" s="160"/>
      <c r="C516" s="117"/>
      <c r="D516" s="117"/>
      <c r="E516" s="117"/>
      <c r="F516" s="117"/>
      <c r="G516" s="117"/>
    </row>
    <row r="517" ht="16.5" customHeight="1" spans="1:7">
      <c r="A517" s="280" t="s">
        <v>555</v>
      </c>
      <c r="B517" s="160"/>
      <c r="C517" s="117"/>
      <c r="D517" s="117"/>
      <c r="E517" s="117"/>
      <c r="F517" s="117"/>
      <c r="G517" s="117"/>
    </row>
    <row r="518" ht="16.5" customHeight="1" spans="1:7">
      <c r="A518" s="280" t="s">
        <v>556</v>
      </c>
      <c r="B518" s="160"/>
      <c r="C518" s="117"/>
      <c r="D518" s="117"/>
      <c r="E518" s="117"/>
      <c r="F518" s="117"/>
      <c r="G518" s="117"/>
    </row>
    <row r="519" ht="16.5" customHeight="1" spans="1:7">
      <c r="A519" s="280" t="s">
        <v>557</v>
      </c>
      <c r="B519" s="160"/>
      <c r="C519" s="117"/>
      <c r="D519" s="117"/>
      <c r="E519" s="117"/>
      <c r="F519" s="117"/>
      <c r="G519" s="117"/>
    </row>
    <row r="520" ht="16.5" customHeight="1" spans="1:7">
      <c r="A520" s="280" t="s">
        <v>558</v>
      </c>
      <c r="B520" s="160"/>
      <c r="C520" s="117"/>
      <c r="D520" s="117"/>
      <c r="E520" s="117"/>
      <c r="F520" s="117"/>
      <c r="G520" s="117"/>
    </row>
    <row r="521" ht="16.5" customHeight="1" spans="1:7">
      <c r="A521" s="280" t="s">
        <v>559</v>
      </c>
      <c r="B521" s="160"/>
      <c r="C521" s="117"/>
      <c r="D521" s="117"/>
      <c r="E521" s="117"/>
      <c r="F521" s="117"/>
      <c r="G521" s="117"/>
    </row>
    <row r="522" ht="16.5" customHeight="1" spans="1:7">
      <c r="A522" s="280" t="s">
        <v>560</v>
      </c>
      <c r="B522" s="160"/>
      <c r="C522" s="117"/>
      <c r="D522" s="117"/>
      <c r="E522" s="117"/>
      <c r="F522" s="117"/>
      <c r="G522" s="117"/>
    </row>
    <row r="523" ht="16.5" customHeight="1" spans="1:7">
      <c r="A523" s="280" t="s">
        <v>561</v>
      </c>
      <c r="B523" s="160">
        <v>35</v>
      </c>
      <c r="C523" s="117"/>
      <c r="D523" s="117"/>
      <c r="E523" s="117"/>
      <c r="F523" s="117"/>
      <c r="G523" s="117"/>
    </row>
    <row r="524" ht="16.5" customHeight="1" spans="1:7">
      <c r="A524" s="280" t="s">
        <v>562</v>
      </c>
      <c r="B524" s="160"/>
      <c r="C524" s="117"/>
      <c r="D524" s="117"/>
      <c r="E524" s="117"/>
      <c r="F524" s="117"/>
      <c r="G524" s="117"/>
    </row>
    <row r="525" ht="16.5" customHeight="1" spans="1:7">
      <c r="A525" s="280" t="s">
        <v>563</v>
      </c>
      <c r="B525" s="160"/>
      <c r="C525" s="117"/>
      <c r="D525" s="117"/>
      <c r="E525" s="117"/>
      <c r="F525" s="117"/>
      <c r="G525" s="117"/>
    </row>
    <row r="526" ht="16.5" customHeight="1" spans="1:7">
      <c r="A526" s="280" t="s">
        <v>142</v>
      </c>
      <c r="B526" s="160"/>
      <c r="C526" s="117"/>
      <c r="D526" s="117"/>
      <c r="E526" s="117"/>
      <c r="F526" s="117"/>
      <c r="G526" s="117"/>
    </row>
    <row r="527" ht="16.5" customHeight="1" spans="1:7">
      <c r="A527" s="280" t="s">
        <v>564</v>
      </c>
      <c r="B527" s="160"/>
      <c r="C527" s="117"/>
      <c r="D527" s="117"/>
      <c r="E527" s="117"/>
      <c r="F527" s="117"/>
      <c r="G527" s="117"/>
    </row>
    <row r="528" ht="16.5" customHeight="1" spans="1:7">
      <c r="A528" s="280" t="s">
        <v>565</v>
      </c>
      <c r="B528" s="160"/>
      <c r="C528" s="117"/>
      <c r="D528" s="117"/>
      <c r="E528" s="117"/>
      <c r="F528" s="117"/>
      <c r="G528" s="117"/>
    </row>
    <row r="529" ht="16.5" customHeight="1" spans="1:7">
      <c r="A529" s="280" t="s">
        <v>566</v>
      </c>
      <c r="B529" s="160"/>
      <c r="C529" s="117"/>
      <c r="D529" s="117"/>
      <c r="E529" s="117"/>
      <c r="F529" s="117"/>
      <c r="G529" s="117"/>
    </row>
    <row r="530" ht="16.5" customHeight="1" spans="1:7">
      <c r="A530" s="280" t="s">
        <v>567</v>
      </c>
      <c r="B530" s="160"/>
      <c r="C530" s="117"/>
      <c r="D530" s="117"/>
      <c r="E530" s="117"/>
      <c r="F530" s="117"/>
      <c r="G530" s="117"/>
    </row>
    <row r="531" ht="16.5" customHeight="1" spans="1:7">
      <c r="A531" s="280" t="s">
        <v>568</v>
      </c>
      <c r="B531" s="160"/>
      <c r="C531" s="117"/>
      <c r="D531" s="117"/>
      <c r="E531" s="117"/>
      <c r="F531" s="117"/>
      <c r="G531" s="117"/>
    </row>
    <row r="532" ht="16.5" customHeight="1" spans="1:7">
      <c r="A532" s="280" t="s">
        <v>569</v>
      </c>
      <c r="B532" s="160"/>
      <c r="C532" s="117"/>
      <c r="D532" s="117"/>
      <c r="E532" s="117"/>
      <c r="F532" s="117"/>
      <c r="G532" s="117"/>
    </row>
    <row r="533" ht="16.5" customHeight="1" spans="1:7">
      <c r="A533" s="280" t="s">
        <v>570</v>
      </c>
      <c r="B533" s="160"/>
      <c r="C533" s="117"/>
      <c r="D533" s="117"/>
      <c r="E533" s="117"/>
      <c r="F533" s="117"/>
      <c r="G533" s="117"/>
    </row>
    <row r="534" ht="16.5" customHeight="1" spans="1:7">
      <c r="A534" s="280" t="s">
        <v>571</v>
      </c>
      <c r="B534" s="160"/>
      <c r="C534" s="117"/>
      <c r="D534" s="117"/>
      <c r="E534" s="117"/>
      <c r="F534" s="117"/>
      <c r="G534" s="117"/>
    </row>
    <row r="535" ht="16.5" customHeight="1" spans="1:7">
      <c r="A535" s="280" t="s">
        <v>572</v>
      </c>
      <c r="B535" s="160"/>
      <c r="C535" s="117"/>
      <c r="D535" s="117"/>
      <c r="E535" s="117"/>
      <c r="F535" s="117"/>
      <c r="G535" s="117"/>
    </row>
    <row r="536" ht="16.5" customHeight="1" spans="1:7">
      <c r="A536" s="280" t="s">
        <v>573</v>
      </c>
      <c r="B536" s="160"/>
      <c r="C536" s="117"/>
      <c r="D536" s="117"/>
      <c r="E536" s="117"/>
      <c r="F536" s="117"/>
      <c r="G536" s="117"/>
    </row>
    <row r="537" ht="16.5" customHeight="1" spans="1:7">
      <c r="A537" s="280" t="s">
        <v>574</v>
      </c>
      <c r="B537" s="160"/>
      <c r="C537" s="117"/>
      <c r="D537" s="117"/>
      <c r="E537" s="117"/>
      <c r="F537" s="117"/>
      <c r="G537" s="117"/>
    </row>
    <row r="538" ht="16.5" customHeight="1" spans="1:7">
      <c r="A538" s="280" t="s">
        <v>575</v>
      </c>
      <c r="B538" s="160"/>
      <c r="C538" s="117"/>
      <c r="D538" s="117"/>
      <c r="E538" s="117"/>
      <c r="F538" s="117"/>
      <c r="G538" s="117"/>
    </row>
    <row r="539" ht="16.5" customHeight="1" spans="1:7">
      <c r="A539" s="280" t="s">
        <v>576</v>
      </c>
      <c r="B539" s="160"/>
      <c r="C539" s="117"/>
      <c r="D539" s="117"/>
      <c r="E539" s="117"/>
      <c r="F539" s="117"/>
      <c r="G539" s="117"/>
    </row>
    <row r="540" ht="16.5" customHeight="1" spans="1:7">
      <c r="A540" s="280" t="s">
        <v>577</v>
      </c>
      <c r="B540" s="160">
        <v>70.47</v>
      </c>
      <c r="C540" s="117"/>
      <c r="D540" s="117"/>
      <c r="E540" s="117"/>
      <c r="F540" s="117"/>
      <c r="G540" s="117"/>
    </row>
    <row r="541" ht="16.5" customHeight="1" spans="1:7">
      <c r="A541" s="280" t="s">
        <v>578</v>
      </c>
      <c r="B541" s="160"/>
      <c r="C541" s="117"/>
      <c r="D541" s="117"/>
      <c r="E541" s="117"/>
      <c r="F541" s="117"/>
      <c r="G541" s="117"/>
    </row>
    <row r="542" ht="16.5" customHeight="1" spans="1:7">
      <c r="A542" s="280" t="s">
        <v>579</v>
      </c>
      <c r="B542" s="160"/>
      <c r="C542" s="117"/>
      <c r="D542" s="117"/>
      <c r="E542" s="117"/>
      <c r="F542" s="117"/>
      <c r="G542" s="117"/>
    </row>
    <row r="543" ht="16.5" customHeight="1" spans="1:7">
      <c r="A543" s="280" t="s">
        <v>580</v>
      </c>
      <c r="B543" s="160"/>
      <c r="C543" s="117"/>
      <c r="D543" s="117"/>
      <c r="E543" s="117"/>
      <c r="F543" s="117"/>
      <c r="G543" s="117"/>
    </row>
    <row r="544" ht="16.5" customHeight="1" spans="1:7">
      <c r="A544" s="280" t="s">
        <v>581</v>
      </c>
      <c r="B544" s="160"/>
      <c r="C544" s="117"/>
      <c r="D544" s="117"/>
      <c r="E544" s="117"/>
      <c r="F544" s="117"/>
      <c r="G544" s="117"/>
    </row>
    <row r="545" ht="16.5" customHeight="1" spans="1:7">
      <c r="A545" s="280" t="s">
        <v>142</v>
      </c>
      <c r="B545" s="160"/>
      <c r="C545" s="117"/>
      <c r="D545" s="117"/>
      <c r="E545" s="117"/>
      <c r="F545" s="117"/>
      <c r="G545" s="117"/>
    </row>
    <row r="546" ht="16.5" customHeight="1" spans="1:7">
      <c r="A546" s="280" t="s">
        <v>582</v>
      </c>
      <c r="B546" s="160"/>
      <c r="C546" s="117"/>
      <c r="D546" s="117"/>
      <c r="E546" s="117"/>
      <c r="F546" s="117"/>
      <c r="G546" s="117"/>
    </row>
    <row r="547" ht="16.5" customHeight="1" spans="1:7">
      <c r="A547" s="280" t="s">
        <v>583</v>
      </c>
      <c r="B547" s="160"/>
      <c r="C547" s="117"/>
      <c r="D547" s="117"/>
      <c r="E547" s="117"/>
      <c r="F547" s="117"/>
      <c r="G547" s="117"/>
    </row>
    <row r="548" ht="16.5" customHeight="1" spans="1:7">
      <c r="A548" s="280" t="s">
        <v>584</v>
      </c>
      <c r="B548" s="160"/>
      <c r="C548" s="117"/>
      <c r="D548" s="117"/>
      <c r="E548" s="117"/>
      <c r="F548" s="117"/>
      <c r="G548" s="117"/>
    </row>
    <row r="549" ht="16.5" customHeight="1" spans="1:7">
      <c r="A549" s="280" t="s">
        <v>585</v>
      </c>
      <c r="B549" s="160"/>
      <c r="C549" s="117"/>
      <c r="D549" s="117"/>
      <c r="E549" s="117"/>
      <c r="F549" s="117"/>
      <c r="G549" s="117"/>
    </row>
    <row r="550" ht="16.5" customHeight="1" spans="1:7">
      <c r="A550" s="280" t="s">
        <v>586</v>
      </c>
      <c r="B550" s="160"/>
      <c r="C550" s="117"/>
      <c r="D550" s="117"/>
      <c r="E550" s="117"/>
      <c r="F550" s="117"/>
      <c r="G550" s="117"/>
    </row>
    <row r="551" ht="16.5" customHeight="1" spans="1:7">
      <c r="A551" s="280" t="s">
        <v>587</v>
      </c>
      <c r="B551" s="160"/>
      <c r="C551" s="117"/>
      <c r="D551" s="117"/>
      <c r="E551" s="117"/>
      <c r="F551" s="117"/>
      <c r="G551" s="117"/>
    </row>
    <row r="552" ht="16.5" customHeight="1" spans="1:7">
      <c r="A552" s="280" t="s">
        <v>588</v>
      </c>
      <c r="B552" s="160"/>
      <c r="C552" s="117"/>
      <c r="D552" s="117"/>
      <c r="E552" s="117"/>
      <c r="F552" s="117"/>
      <c r="G552" s="117"/>
    </row>
    <row r="553" ht="16.5" customHeight="1" spans="1:7">
      <c r="A553" s="280" t="s">
        <v>589</v>
      </c>
      <c r="B553" s="160"/>
      <c r="C553" s="117"/>
      <c r="D553" s="117"/>
      <c r="E553" s="117"/>
      <c r="F553" s="117"/>
      <c r="G553" s="117"/>
    </row>
    <row r="554" ht="16.5" customHeight="1" spans="1:7">
      <c r="A554" s="280" t="s">
        <v>590</v>
      </c>
      <c r="B554" s="160"/>
      <c r="C554" s="117"/>
      <c r="D554" s="117"/>
      <c r="E554" s="117"/>
      <c r="F554" s="117"/>
      <c r="G554" s="117"/>
    </row>
    <row r="555" ht="16.5" customHeight="1" spans="1:7">
      <c r="A555" s="280" t="s">
        <v>591</v>
      </c>
      <c r="B555" s="160"/>
      <c r="C555" s="117"/>
      <c r="D555" s="117"/>
      <c r="E555" s="117"/>
      <c r="F555" s="117"/>
      <c r="G555" s="117"/>
    </row>
    <row r="556" ht="16.5" customHeight="1" spans="1:7">
      <c r="A556" s="280" t="s">
        <v>592</v>
      </c>
      <c r="B556" s="160"/>
      <c r="C556" s="117"/>
      <c r="D556" s="117"/>
      <c r="E556" s="117"/>
      <c r="F556" s="117"/>
      <c r="G556" s="117"/>
    </row>
    <row r="557" ht="16.5" customHeight="1" spans="1:7">
      <c r="A557" s="280" t="s">
        <v>593</v>
      </c>
      <c r="B557" s="160"/>
      <c r="C557" s="117"/>
      <c r="D557" s="117"/>
      <c r="E557" s="117"/>
      <c r="F557" s="117"/>
      <c r="G557" s="117"/>
    </row>
    <row r="558" ht="32.45" customHeight="1" spans="1:7">
      <c r="A558" s="339" t="s">
        <v>594</v>
      </c>
      <c r="B558" s="339"/>
      <c r="C558" s="117"/>
      <c r="D558" s="117"/>
      <c r="E558" s="117"/>
      <c r="F558" s="117"/>
      <c r="G558" s="117"/>
    </row>
    <row r="559" ht="16.5" customHeight="1" spans="3:7">
      <c r="C559" s="117"/>
      <c r="D559" s="117"/>
      <c r="E559" s="117"/>
      <c r="F559" s="117"/>
      <c r="G559" s="117"/>
    </row>
    <row r="560" ht="16.5" customHeight="1" spans="3:7">
      <c r="C560" s="117"/>
      <c r="D560" s="117"/>
      <c r="E560" s="117"/>
      <c r="F560" s="117"/>
      <c r="G560" s="117"/>
    </row>
    <row r="561" ht="16.5" customHeight="1" spans="3:7">
      <c r="C561" s="117"/>
      <c r="D561" s="117"/>
      <c r="E561" s="117"/>
      <c r="F561" s="117"/>
      <c r="G561" s="117"/>
    </row>
    <row r="562" ht="16.5" customHeight="1" spans="3:7">
      <c r="C562" s="117"/>
      <c r="D562" s="117"/>
      <c r="E562" s="117"/>
      <c r="F562" s="117"/>
      <c r="G562" s="117"/>
    </row>
    <row r="563" ht="16.5" customHeight="1" spans="3:7">
      <c r="C563" s="117"/>
      <c r="D563" s="117"/>
      <c r="E563" s="117"/>
      <c r="F563" s="117"/>
      <c r="G563" s="117"/>
    </row>
    <row r="564" ht="16.5" customHeight="1" spans="3:7">
      <c r="C564" s="117"/>
      <c r="D564" s="117"/>
      <c r="E564" s="117"/>
      <c r="F564" s="117"/>
      <c r="G564" s="117"/>
    </row>
    <row r="565" ht="16.5" customHeight="1" spans="3:7">
      <c r="C565" s="117"/>
      <c r="D565" s="117"/>
      <c r="E565" s="117"/>
      <c r="F565" s="117"/>
      <c r="G565" s="117"/>
    </row>
    <row r="566" ht="16.5" customHeight="1" spans="3:7">
      <c r="C566" s="117"/>
      <c r="D566" s="117"/>
      <c r="E566" s="117"/>
      <c r="F566" s="117"/>
      <c r="G566" s="117"/>
    </row>
    <row r="567" ht="16.5" customHeight="1" spans="3:7">
      <c r="C567" s="117"/>
      <c r="D567" s="117"/>
      <c r="E567" s="117"/>
      <c r="F567" s="117"/>
      <c r="G567" s="117"/>
    </row>
    <row r="568" ht="16.5" customHeight="1" spans="3:7">
      <c r="C568" s="117"/>
      <c r="D568" s="117"/>
      <c r="E568" s="117"/>
      <c r="F568" s="117"/>
      <c r="G568" s="117"/>
    </row>
    <row r="569" ht="16.5" customHeight="1" spans="3:7">
      <c r="C569" s="117"/>
      <c r="D569" s="117"/>
      <c r="E569" s="117"/>
      <c r="F569" s="117"/>
      <c r="G569" s="117"/>
    </row>
    <row r="570" ht="16.5" customHeight="1" spans="3:7">
      <c r="C570" s="117"/>
      <c r="D570" s="117"/>
      <c r="E570" s="117"/>
      <c r="F570" s="117"/>
      <c r="G570" s="117"/>
    </row>
    <row r="571" ht="16.5" customHeight="1" spans="3:7">
      <c r="C571" s="117"/>
      <c r="D571" s="117"/>
      <c r="E571" s="117"/>
      <c r="F571" s="117"/>
      <c r="G571" s="117"/>
    </row>
    <row r="572" ht="16.5" customHeight="1" spans="3:7">
      <c r="C572" s="117"/>
      <c r="D572" s="117"/>
      <c r="E572" s="117"/>
      <c r="F572" s="117"/>
      <c r="G572" s="117"/>
    </row>
    <row r="573" ht="16.5" customHeight="1" spans="3:7">
      <c r="C573" s="117"/>
      <c r="D573" s="117"/>
      <c r="E573" s="117"/>
      <c r="F573" s="117"/>
      <c r="G573" s="117"/>
    </row>
    <row r="574" ht="16.5" customHeight="1" spans="3:7">
      <c r="C574" s="117"/>
      <c r="D574" s="117"/>
      <c r="E574" s="117"/>
      <c r="F574" s="117"/>
      <c r="G574" s="117"/>
    </row>
    <row r="575" ht="16.5" customHeight="1" spans="3:7">
      <c r="C575" s="117"/>
      <c r="D575" s="117"/>
      <c r="E575" s="117"/>
      <c r="F575" s="117"/>
      <c r="G575" s="117"/>
    </row>
    <row r="576" ht="16.5" customHeight="1" spans="3:7">
      <c r="C576" s="117"/>
      <c r="D576" s="117"/>
      <c r="E576" s="117"/>
      <c r="F576" s="117"/>
      <c r="G576" s="117"/>
    </row>
    <row r="577" ht="16.5" customHeight="1" spans="3:7">
      <c r="C577" s="117"/>
      <c r="D577" s="117"/>
      <c r="E577" s="117"/>
      <c r="F577" s="117"/>
      <c r="G577" s="117"/>
    </row>
    <row r="578" ht="16.5" customHeight="1" spans="3:7">
      <c r="C578" s="117"/>
      <c r="D578" s="117"/>
      <c r="E578" s="117"/>
      <c r="F578" s="117"/>
      <c r="G578" s="117"/>
    </row>
    <row r="579" ht="16.5" customHeight="1" spans="3:7">
      <c r="C579" s="117"/>
      <c r="D579" s="117"/>
      <c r="E579" s="117"/>
      <c r="F579" s="117"/>
      <c r="G579" s="117"/>
    </row>
    <row r="580" ht="16.5" customHeight="1" spans="3:7">
      <c r="C580" s="117"/>
      <c r="D580" s="117"/>
      <c r="E580" s="117"/>
      <c r="F580" s="117"/>
      <c r="G580" s="117"/>
    </row>
    <row r="581" ht="16.5" customHeight="1" spans="3:7">
      <c r="C581" s="117"/>
      <c r="D581" s="117"/>
      <c r="E581" s="117"/>
      <c r="F581" s="117"/>
      <c r="G581" s="117"/>
    </row>
    <row r="582" ht="16.5" customHeight="1" spans="3:7">
      <c r="C582" s="117"/>
      <c r="D582" s="117"/>
      <c r="E582" s="117"/>
      <c r="F582" s="117"/>
      <c r="G582" s="117"/>
    </row>
    <row r="583" ht="16.5" customHeight="1" spans="3:7">
      <c r="C583" s="117"/>
      <c r="D583" s="117"/>
      <c r="E583" s="117"/>
      <c r="F583" s="117"/>
      <c r="G583" s="117"/>
    </row>
    <row r="584" ht="16.5" customHeight="1" spans="3:7">
      <c r="C584" s="117"/>
      <c r="D584" s="117"/>
      <c r="E584" s="117"/>
      <c r="F584" s="117"/>
      <c r="G584" s="117"/>
    </row>
    <row r="585" ht="16.5" customHeight="1" spans="3:7">
      <c r="C585" s="117"/>
      <c r="D585" s="117"/>
      <c r="E585" s="117"/>
      <c r="F585" s="117"/>
      <c r="G585" s="117"/>
    </row>
    <row r="586" ht="16.5" customHeight="1" spans="3:7">
      <c r="C586" s="117"/>
      <c r="D586" s="117"/>
      <c r="E586" s="117"/>
      <c r="F586" s="117"/>
      <c r="G586" s="117"/>
    </row>
    <row r="587" ht="16.5" customHeight="1" spans="3:7">
      <c r="C587" s="117"/>
      <c r="D587" s="117"/>
      <c r="E587" s="117"/>
      <c r="F587" s="117"/>
      <c r="G587" s="117"/>
    </row>
    <row r="588" ht="16.5" customHeight="1" spans="3:7">
      <c r="C588" s="117"/>
      <c r="D588" s="117"/>
      <c r="E588" s="117"/>
      <c r="F588" s="117"/>
      <c r="G588" s="117"/>
    </row>
    <row r="589" ht="16.5" customHeight="1" spans="3:7">
      <c r="C589" s="117"/>
      <c r="D589" s="117"/>
      <c r="E589" s="117"/>
      <c r="F589" s="117"/>
      <c r="G589" s="117"/>
    </row>
    <row r="590" ht="16.5" customHeight="1" spans="3:7">
      <c r="C590" s="117"/>
      <c r="D590" s="117"/>
      <c r="E590" s="117"/>
      <c r="F590" s="117"/>
      <c r="G590" s="117"/>
    </row>
    <row r="591" ht="16.5" customHeight="1" spans="3:7">
      <c r="C591" s="117"/>
      <c r="D591" s="117"/>
      <c r="E591" s="117"/>
      <c r="F591" s="117"/>
      <c r="G591" s="117"/>
    </row>
    <row r="592" ht="16.5" customHeight="1" spans="3:7">
      <c r="C592" s="117"/>
      <c r="D592" s="117"/>
      <c r="E592" s="117"/>
      <c r="F592" s="117"/>
      <c r="G592" s="117"/>
    </row>
    <row r="593" ht="16.5" customHeight="1" spans="3:7">
      <c r="C593" s="117"/>
      <c r="D593" s="117"/>
      <c r="E593" s="117"/>
      <c r="F593" s="117"/>
      <c r="G593" s="117"/>
    </row>
    <row r="594" ht="16.5" customHeight="1" spans="3:7">
      <c r="C594" s="117"/>
      <c r="D594" s="117"/>
      <c r="E594" s="117"/>
      <c r="F594" s="117"/>
      <c r="G594" s="117"/>
    </row>
    <row r="595" ht="16.5" customHeight="1" spans="3:7">
      <c r="C595" s="117"/>
      <c r="D595" s="117"/>
      <c r="E595" s="117"/>
      <c r="F595" s="117"/>
      <c r="G595" s="117"/>
    </row>
    <row r="596" ht="16.5" customHeight="1" spans="3:7">
      <c r="C596" s="117"/>
      <c r="D596" s="117"/>
      <c r="E596" s="117"/>
      <c r="F596" s="117"/>
      <c r="G596" s="117"/>
    </row>
    <row r="597" ht="16.5" customHeight="1" spans="3:7">
      <c r="C597" s="117"/>
      <c r="D597" s="117"/>
      <c r="E597" s="117"/>
      <c r="F597" s="117"/>
      <c r="G597" s="117"/>
    </row>
    <row r="598" ht="16.5" customHeight="1" spans="3:7">
      <c r="C598" s="117"/>
      <c r="D598" s="117"/>
      <c r="E598" s="117"/>
      <c r="F598" s="117"/>
      <c r="G598" s="117"/>
    </row>
    <row r="599" ht="16.5" customHeight="1" spans="3:7">
      <c r="C599" s="117"/>
      <c r="D599" s="117"/>
      <c r="E599" s="117"/>
      <c r="F599" s="117"/>
      <c r="G599" s="117"/>
    </row>
    <row r="600" ht="16.5" customHeight="1" spans="3:7">
      <c r="C600" s="117"/>
      <c r="D600" s="117"/>
      <c r="E600" s="117"/>
      <c r="F600" s="117"/>
      <c r="G600" s="117"/>
    </row>
    <row r="601" ht="16.5" customHeight="1" spans="3:7">
      <c r="C601" s="117"/>
      <c r="D601" s="117"/>
      <c r="E601" s="117"/>
      <c r="F601" s="117"/>
      <c r="G601" s="117"/>
    </row>
    <row r="602" ht="16.5" customHeight="1" spans="3:7">
      <c r="C602" s="117"/>
      <c r="D602" s="117"/>
      <c r="E602" s="117"/>
      <c r="F602" s="117"/>
      <c r="G602" s="117"/>
    </row>
    <row r="603" ht="16.5" customHeight="1" spans="3:7">
      <c r="C603" s="117"/>
      <c r="D603" s="117"/>
      <c r="E603" s="117"/>
      <c r="F603" s="117"/>
      <c r="G603" s="117"/>
    </row>
    <row r="604" ht="16.5" customHeight="1" spans="3:7">
      <c r="C604" s="117"/>
      <c r="D604" s="117"/>
      <c r="E604" s="117"/>
      <c r="F604" s="117"/>
      <c r="G604" s="117"/>
    </row>
    <row r="605" ht="16.5" customHeight="1" spans="3:7">
      <c r="C605" s="117"/>
      <c r="D605" s="117"/>
      <c r="E605" s="117"/>
      <c r="F605" s="117"/>
      <c r="G605" s="117"/>
    </row>
    <row r="606" ht="16.5" customHeight="1" spans="3:7">
      <c r="C606" s="117"/>
      <c r="D606" s="117"/>
      <c r="E606" s="117"/>
      <c r="F606" s="117"/>
      <c r="G606" s="117"/>
    </row>
    <row r="607" ht="16.5" customHeight="1" spans="3:7">
      <c r="C607" s="117"/>
      <c r="D607" s="117"/>
      <c r="E607" s="117"/>
      <c r="F607" s="117"/>
      <c r="G607" s="117"/>
    </row>
    <row r="608" ht="16.5" customHeight="1" spans="3:7">
      <c r="C608" s="117"/>
      <c r="D608" s="117"/>
      <c r="E608" s="117"/>
      <c r="F608" s="117"/>
      <c r="G608" s="117"/>
    </row>
    <row r="609" ht="16.5" customHeight="1" spans="3:7">
      <c r="C609" s="117"/>
      <c r="D609" s="117"/>
      <c r="E609" s="117"/>
      <c r="F609" s="117"/>
      <c r="G609" s="117"/>
    </row>
    <row r="610" ht="16.5" customHeight="1" spans="3:7">
      <c r="C610" s="117"/>
      <c r="D610" s="117"/>
      <c r="E610" s="117"/>
      <c r="F610" s="117"/>
      <c r="G610" s="117"/>
    </row>
    <row r="611" ht="16.5" customHeight="1" spans="3:7">
      <c r="C611" s="117"/>
      <c r="D611" s="117"/>
      <c r="E611" s="117"/>
      <c r="F611" s="117"/>
      <c r="G611" s="117"/>
    </row>
    <row r="612" ht="16.5" customHeight="1" spans="3:7">
      <c r="C612" s="117"/>
      <c r="D612" s="117"/>
      <c r="E612" s="117"/>
      <c r="F612" s="117"/>
      <c r="G612" s="117"/>
    </row>
    <row r="613" ht="16.5" customHeight="1" spans="3:7">
      <c r="C613" s="117"/>
      <c r="D613" s="117"/>
      <c r="E613" s="117"/>
      <c r="F613" s="117"/>
      <c r="G613" s="117"/>
    </row>
    <row r="614" ht="16.5" customHeight="1" spans="3:7">
      <c r="C614" s="117"/>
      <c r="D614" s="117"/>
      <c r="E614" s="117"/>
      <c r="F614" s="117"/>
      <c r="G614" s="117"/>
    </row>
    <row r="615" ht="16.5" customHeight="1" spans="3:7">
      <c r="C615" s="117"/>
      <c r="D615" s="117"/>
      <c r="E615" s="117"/>
      <c r="F615" s="117"/>
      <c r="G615" s="117"/>
    </row>
    <row r="616" ht="16.5" customHeight="1" spans="3:7">
      <c r="C616" s="117"/>
      <c r="D616" s="117"/>
      <c r="E616" s="117"/>
      <c r="F616" s="117"/>
      <c r="G616" s="117"/>
    </row>
    <row r="617" ht="16.5" customHeight="1" spans="3:7">
      <c r="C617" s="117"/>
      <c r="D617" s="117"/>
      <c r="E617" s="117"/>
      <c r="F617" s="117"/>
      <c r="G617" s="117"/>
    </row>
    <row r="618" ht="16.5" customHeight="1" spans="3:7">
      <c r="C618" s="117"/>
      <c r="D618" s="117"/>
      <c r="E618" s="117"/>
      <c r="F618" s="117"/>
      <c r="G618" s="117"/>
    </row>
    <row r="619" ht="16.5" customHeight="1" spans="3:7">
      <c r="C619" s="117"/>
      <c r="D619" s="117"/>
      <c r="E619" s="117"/>
      <c r="F619" s="117"/>
      <c r="G619" s="117"/>
    </row>
    <row r="620" ht="16.5" customHeight="1" spans="3:7">
      <c r="C620" s="117"/>
      <c r="D620" s="117"/>
      <c r="E620" s="117"/>
      <c r="F620" s="117"/>
      <c r="G620" s="117"/>
    </row>
    <row r="621" ht="16.5" customHeight="1" spans="3:7">
      <c r="C621" s="117"/>
      <c r="D621" s="117"/>
      <c r="E621" s="117"/>
      <c r="F621" s="117"/>
      <c r="G621" s="117"/>
    </row>
    <row r="622" ht="16.5" customHeight="1" spans="3:7">
      <c r="C622" s="117"/>
      <c r="D622" s="117"/>
      <c r="E622" s="117"/>
      <c r="F622" s="117"/>
      <c r="G622" s="117"/>
    </row>
    <row r="623" ht="16.5" customHeight="1" spans="3:7">
      <c r="C623" s="117"/>
      <c r="D623" s="117"/>
      <c r="E623" s="117"/>
      <c r="F623" s="117"/>
      <c r="G623" s="117"/>
    </row>
    <row r="624" ht="16.5" customHeight="1" spans="3:7">
      <c r="C624" s="117"/>
      <c r="D624" s="117"/>
      <c r="E624" s="117"/>
      <c r="F624" s="117"/>
      <c r="G624" s="117"/>
    </row>
    <row r="625" ht="16.5" customHeight="1" spans="3:7">
      <c r="C625" s="117"/>
      <c r="D625" s="117"/>
      <c r="E625" s="117"/>
      <c r="F625" s="117"/>
      <c r="G625" s="117"/>
    </row>
    <row r="626" ht="16.5" customHeight="1" spans="3:7">
      <c r="C626" s="117"/>
      <c r="D626" s="117"/>
      <c r="E626" s="117"/>
      <c r="F626" s="117"/>
      <c r="G626" s="117"/>
    </row>
    <row r="627" ht="16.5" customHeight="1" spans="3:7">
      <c r="C627" s="117"/>
      <c r="D627" s="117"/>
      <c r="E627" s="117"/>
      <c r="F627" s="117"/>
      <c r="G627" s="117"/>
    </row>
    <row r="628" ht="16.5" customHeight="1" spans="3:7">
      <c r="C628" s="117"/>
      <c r="D628" s="117"/>
      <c r="E628" s="117"/>
      <c r="F628" s="117"/>
      <c r="G628" s="117"/>
    </row>
    <row r="629" ht="16.5" customHeight="1" spans="3:7">
      <c r="C629" s="117"/>
      <c r="D629" s="117"/>
      <c r="E629" s="117"/>
      <c r="F629" s="117"/>
      <c r="G629" s="117"/>
    </row>
    <row r="630" ht="16.5" customHeight="1" spans="3:7">
      <c r="C630" s="117"/>
      <c r="D630" s="117"/>
      <c r="E630" s="117"/>
      <c r="F630" s="117"/>
      <c r="G630" s="117"/>
    </row>
    <row r="631" ht="16.5" customHeight="1" spans="3:7">
      <c r="C631" s="117"/>
      <c r="D631" s="117"/>
      <c r="E631" s="117"/>
      <c r="F631" s="117"/>
      <c r="G631" s="117"/>
    </row>
    <row r="632" ht="16.5" customHeight="1" spans="3:7">
      <c r="C632" s="117"/>
      <c r="D632" s="117"/>
      <c r="E632" s="117"/>
      <c r="F632" s="117"/>
      <c r="G632" s="117"/>
    </row>
    <row r="633" ht="16.5" customHeight="1" spans="3:7">
      <c r="C633" s="117"/>
      <c r="D633" s="117"/>
      <c r="E633" s="117"/>
      <c r="F633" s="117"/>
      <c r="G633" s="117"/>
    </row>
    <row r="634" ht="16.5" customHeight="1" spans="3:7">
      <c r="C634" s="117"/>
      <c r="D634" s="117"/>
      <c r="E634" s="117"/>
      <c r="F634" s="117"/>
      <c r="G634" s="117"/>
    </row>
    <row r="635" ht="16.5" customHeight="1" spans="3:7">
      <c r="C635" s="117"/>
      <c r="D635" s="117"/>
      <c r="E635" s="117"/>
      <c r="F635" s="117"/>
      <c r="G635" s="117"/>
    </row>
    <row r="636" ht="16.5" customHeight="1" spans="3:7">
      <c r="C636" s="117"/>
      <c r="D636" s="117"/>
      <c r="E636" s="117"/>
      <c r="F636" s="117"/>
      <c r="G636" s="117"/>
    </row>
    <row r="637" ht="16.5" customHeight="1" spans="3:7">
      <c r="C637" s="117"/>
      <c r="D637" s="117"/>
      <c r="E637" s="117"/>
      <c r="F637" s="117"/>
      <c r="G637" s="117"/>
    </row>
    <row r="638" ht="16.5" customHeight="1" spans="3:7">
      <c r="C638" s="117"/>
      <c r="D638" s="117"/>
      <c r="E638" s="117"/>
      <c r="F638" s="117"/>
      <c r="G638" s="117"/>
    </row>
    <row r="639" ht="16.5" customHeight="1" spans="3:7">
      <c r="C639" s="117"/>
      <c r="D639" s="117"/>
      <c r="E639" s="117"/>
      <c r="F639" s="117"/>
      <c r="G639" s="117"/>
    </row>
    <row r="640" ht="16.5" customHeight="1" spans="3:7">
      <c r="C640" s="117"/>
      <c r="D640" s="117"/>
      <c r="E640" s="117"/>
      <c r="F640" s="117"/>
      <c r="G640" s="117"/>
    </row>
    <row r="641" ht="16.5" customHeight="1" spans="3:7">
      <c r="C641" s="117"/>
      <c r="D641" s="117"/>
      <c r="E641" s="117"/>
      <c r="F641" s="117"/>
      <c r="G641" s="117"/>
    </row>
    <row r="642" ht="16.5" customHeight="1" spans="3:7">
      <c r="C642" s="117"/>
      <c r="D642" s="117"/>
      <c r="E642" s="117"/>
      <c r="F642" s="117"/>
      <c r="G642" s="117"/>
    </row>
    <row r="643" ht="16.5" customHeight="1" spans="3:7">
      <c r="C643" s="117"/>
      <c r="D643" s="117"/>
      <c r="E643" s="117"/>
      <c r="F643" s="117"/>
      <c r="G643" s="117"/>
    </row>
    <row r="644" ht="16.5" customHeight="1" spans="3:7">
      <c r="C644" s="117"/>
      <c r="D644" s="117"/>
      <c r="E644" s="117"/>
      <c r="F644" s="117"/>
      <c r="G644" s="117"/>
    </row>
    <row r="645" ht="16.5" customHeight="1" spans="3:7">
      <c r="C645" s="117"/>
      <c r="D645" s="117"/>
      <c r="E645" s="117"/>
      <c r="F645" s="117"/>
      <c r="G645" s="117"/>
    </row>
    <row r="646" ht="16.5" customHeight="1" spans="3:7">
      <c r="C646" s="117"/>
      <c r="D646" s="117"/>
      <c r="E646" s="117"/>
      <c r="F646" s="117"/>
      <c r="G646" s="117"/>
    </row>
    <row r="647" ht="16.5" customHeight="1" spans="3:7">
      <c r="C647" s="117"/>
      <c r="D647" s="117"/>
      <c r="E647" s="117"/>
      <c r="F647" s="117"/>
      <c r="G647" s="117"/>
    </row>
    <row r="648" ht="16.5" customHeight="1" spans="3:7">
      <c r="C648" s="117"/>
      <c r="D648" s="117"/>
      <c r="E648" s="117"/>
      <c r="F648" s="117"/>
      <c r="G648" s="117"/>
    </row>
    <row r="649" ht="16.5" customHeight="1" spans="3:7">
      <c r="C649" s="117"/>
      <c r="D649" s="117"/>
      <c r="E649" s="117"/>
      <c r="F649" s="117"/>
      <c r="G649" s="117"/>
    </row>
    <row r="650" ht="16.5" customHeight="1" spans="3:7">
      <c r="C650" s="117"/>
      <c r="D650" s="117"/>
      <c r="E650" s="117"/>
      <c r="F650" s="117"/>
      <c r="G650" s="117"/>
    </row>
    <row r="651" ht="16.5" customHeight="1" spans="3:7">
      <c r="C651" s="117"/>
      <c r="D651" s="117"/>
      <c r="E651" s="117"/>
      <c r="F651" s="117"/>
      <c r="G651" s="117"/>
    </row>
    <row r="652" ht="16.5" customHeight="1" spans="3:7">
      <c r="C652" s="117"/>
      <c r="D652" s="117"/>
      <c r="E652" s="117"/>
      <c r="F652" s="117"/>
      <c r="G652" s="117"/>
    </row>
    <row r="653" ht="16.5" customHeight="1" spans="3:7">
      <c r="C653" s="117"/>
      <c r="D653" s="117"/>
      <c r="E653" s="117"/>
      <c r="F653" s="117"/>
      <c r="G653" s="117"/>
    </row>
    <row r="654" ht="16.5" customHeight="1" spans="3:7">
      <c r="C654" s="117"/>
      <c r="D654" s="117"/>
      <c r="E654" s="117"/>
      <c r="F654" s="117"/>
      <c r="G654" s="117"/>
    </row>
    <row r="655" ht="16.5" customHeight="1" spans="3:7">
      <c r="C655" s="117"/>
      <c r="D655" s="117"/>
      <c r="E655" s="117"/>
      <c r="F655" s="117"/>
      <c r="G655" s="117"/>
    </row>
    <row r="656" ht="16.5" customHeight="1" spans="3:7">
      <c r="C656" s="117"/>
      <c r="D656" s="117"/>
      <c r="E656" s="117"/>
      <c r="F656" s="117"/>
      <c r="G656" s="117"/>
    </row>
    <row r="657" ht="16.5" customHeight="1" spans="3:7">
      <c r="C657" s="117"/>
      <c r="D657" s="117"/>
      <c r="E657" s="117"/>
      <c r="F657" s="117"/>
      <c r="G657" s="117"/>
    </row>
    <row r="658" ht="16.5" customHeight="1" spans="3:7">
      <c r="C658" s="117"/>
      <c r="D658" s="117"/>
      <c r="E658" s="117"/>
      <c r="F658" s="117"/>
      <c r="G658" s="117"/>
    </row>
    <row r="659" ht="16.5" customHeight="1" spans="3:7">
      <c r="C659" s="117"/>
      <c r="D659" s="117"/>
      <c r="E659" s="117"/>
      <c r="F659" s="117"/>
      <c r="G659" s="117"/>
    </row>
    <row r="660" ht="16.5" customHeight="1" spans="3:7">
      <c r="C660" s="117"/>
      <c r="D660" s="117"/>
      <c r="E660" s="117"/>
      <c r="F660" s="117"/>
      <c r="G660" s="117"/>
    </row>
    <row r="661" ht="16.5" customHeight="1" spans="3:7">
      <c r="C661" s="117"/>
      <c r="D661" s="117"/>
      <c r="E661" s="117"/>
      <c r="F661" s="117"/>
      <c r="G661" s="117"/>
    </row>
    <row r="662" ht="16.5" customHeight="1" spans="3:7">
      <c r="C662" s="117"/>
      <c r="D662" s="117"/>
      <c r="E662" s="117"/>
      <c r="F662" s="117"/>
      <c r="G662" s="117"/>
    </row>
    <row r="663" ht="16.5" customHeight="1" spans="3:7">
      <c r="C663" s="117"/>
      <c r="D663" s="117"/>
      <c r="E663" s="117"/>
      <c r="F663" s="117"/>
      <c r="G663" s="117"/>
    </row>
    <row r="664" ht="16.5" customHeight="1" spans="3:7">
      <c r="C664" s="117"/>
      <c r="D664" s="117"/>
      <c r="E664" s="117"/>
      <c r="F664" s="117"/>
      <c r="G664" s="117"/>
    </row>
    <row r="665" ht="16.5" customHeight="1" spans="3:7">
      <c r="C665" s="117"/>
      <c r="D665" s="117"/>
      <c r="E665" s="117"/>
      <c r="F665" s="117"/>
      <c r="G665" s="117"/>
    </row>
    <row r="666" ht="16.5" customHeight="1" spans="3:7">
      <c r="C666" s="117"/>
      <c r="D666" s="117"/>
      <c r="E666" s="117"/>
      <c r="F666" s="117"/>
      <c r="G666" s="117"/>
    </row>
    <row r="667" ht="16.5" customHeight="1" spans="3:7">
      <c r="C667" s="117"/>
      <c r="D667" s="117"/>
      <c r="E667" s="117"/>
      <c r="F667" s="117"/>
      <c r="G667" s="117"/>
    </row>
    <row r="668" ht="16.5" customHeight="1" spans="3:7">
      <c r="C668" s="117"/>
      <c r="D668" s="117"/>
      <c r="E668" s="117"/>
      <c r="F668" s="117"/>
      <c r="G668" s="117"/>
    </row>
    <row r="669" ht="16.5" customHeight="1" spans="3:7">
      <c r="C669" s="117"/>
      <c r="D669" s="117"/>
      <c r="E669" s="117"/>
      <c r="F669" s="117"/>
      <c r="G669" s="117"/>
    </row>
    <row r="670" ht="16.5" customHeight="1" spans="3:7">
      <c r="C670" s="117"/>
      <c r="D670" s="117"/>
      <c r="E670" s="117"/>
      <c r="F670" s="117"/>
      <c r="G670" s="117"/>
    </row>
    <row r="671" ht="16.5" customHeight="1" spans="3:7">
      <c r="C671" s="117"/>
      <c r="D671" s="117"/>
      <c r="E671" s="117"/>
      <c r="F671" s="117"/>
      <c r="G671" s="117"/>
    </row>
    <row r="672" ht="16.5" customHeight="1" spans="3:7">
      <c r="C672" s="117"/>
      <c r="D672" s="117"/>
      <c r="E672" s="117"/>
      <c r="F672" s="117"/>
      <c r="G672" s="117"/>
    </row>
    <row r="673" ht="16.5" customHeight="1" spans="3:7">
      <c r="C673" s="117"/>
      <c r="D673" s="117"/>
      <c r="E673" s="117"/>
      <c r="F673" s="117"/>
      <c r="G673" s="117"/>
    </row>
    <row r="674" ht="16.5" customHeight="1" spans="3:7">
      <c r="C674" s="117"/>
      <c r="D674" s="117"/>
      <c r="E674" s="117"/>
      <c r="F674" s="117"/>
      <c r="G674" s="117"/>
    </row>
    <row r="675" ht="16.5" customHeight="1" spans="3:7">
      <c r="C675" s="117"/>
      <c r="D675" s="117"/>
      <c r="E675" s="117"/>
      <c r="F675" s="117"/>
      <c r="G675" s="117"/>
    </row>
    <row r="676" ht="16.5" customHeight="1" spans="3:7">
      <c r="C676" s="117"/>
      <c r="D676" s="117"/>
      <c r="E676" s="117"/>
      <c r="F676" s="117"/>
      <c r="G676" s="117"/>
    </row>
    <row r="677" ht="16.5" customHeight="1" spans="3:7">
      <c r="C677" s="117"/>
      <c r="D677" s="117"/>
      <c r="E677" s="117"/>
      <c r="F677" s="117"/>
      <c r="G677" s="117"/>
    </row>
    <row r="678" ht="16.5" customHeight="1" spans="3:7">
      <c r="C678" s="117"/>
      <c r="D678" s="117"/>
      <c r="E678" s="117"/>
      <c r="F678" s="117"/>
      <c r="G678" s="117"/>
    </row>
    <row r="679" ht="16.5" customHeight="1" spans="3:7">
      <c r="C679" s="117"/>
      <c r="D679" s="117"/>
      <c r="E679" s="117"/>
      <c r="F679" s="117"/>
      <c r="G679" s="117"/>
    </row>
    <row r="680" ht="16.5" customHeight="1" spans="3:7">
      <c r="C680" s="117"/>
      <c r="D680" s="117"/>
      <c r="E680" s="117"/>
      <c r="F680" s="117"/>
      <c r="G680" s="117"/>
    </row>
    <row r="681" ht="16.5" customHeight="1" spans="3:7">
      <c r="C681" s="117"/>
      <c r="D681" s="117"/>
      <c r="E681" s="117"/>
      <c r="F681" s="117"/>
      <c r="G681" s="117"/>
    </row>
    <row r="682" ht="16.5" customHeight="1" spans="3:7">
      <c r="C682" s="117"/>
      <c r="D682" s="117"/>
      <c r="E682" s="117"/>
      <c r="F682" s="117"/>
      <c r="G682" s="117"/>
    </row>
    <row r="683" ht="16.5" customHeight="1" spans="3:7">
      <c r="C683" s="117"/>
      <c r="D683" s="117"/>
      <c r="E683" s="117"/>
      <c r="F683" s="117"/>
      <c r="G683" s="117"/>
    </row>
    <row r="684" ht="16.5" customHeight="1" spans="3:7">
      <c r="C684" s="117"/>
      <c r="D684" s="117"/>
      <c r="E684" s="117"/>
      <c r="F684" s="117"/>
      <c r="G684" s="117"/>
    </row>
    <row r="685" ht="16.5" customHeight="1" spans="3:7">
      <c r="C685" s="117"/>
      <c r="D685" s="117"/>
      <c r="E685" s="117"/>
      <c r="F685" s="117"/>
      <c r="G685" s="117"/>
    </row>
    <row r="686" ht="16.5" customHeight="1" spans="3:7">
      <c r="C686" s="117"/>
      <c r="D686" s="117"/>
      <c r="E686" s="117"/>
      <c r="F686" s="117"/>
      <c r="G686" s="117"/>
    </row>
    <row r="687" ht="16.5" customHeight="1" spans="3:7">
      <c r="C687" s="117"/>
      <c r="D687" s="117"/>
      <c r="E687" s="117"/>
      <c r="F687" s="117"/>
      <c r="G687" s="117"/>
    </row>
    <row r="688" ht="16.5" customHeight="1" spans="3:7">
      <c r="C688" s="117"/>
      <c r="D688" s="117"/>
      <c r="E688" s="117"/>
      <c r="F688" s="117"/>
      <c r="G688" s="117"/>
    </row>
    <row r="689" ht="16.5" customHeight="1" spans="3:7">
      <c r="C689" s="117"/>
      <c r="D689" s="117"/>
      <c r="E689" s="117"/>
      <c r="F689" s="117"/>
      <c r="G689" s="117"/>
    </row>
    <row r="690" ht="16.5" customHeight="1" spans="3:7">
      <c r="C690" s="117"/>
      <c r="D690" s="117"/>
      <c r="E690" s="117"/>
      <c r="F690" s="117"/>
      <c r="G690" s="117"/>
    </row>
    <row r="691" ht="16.5" customHeight="1" spans="3:7">
      <c r="C691" s="117"/>
      <c r="D691" s="117"/>
      <c r="E691" s="117"/>
      <c r="F691" s="117"/>
      <c r="G691" s="117"/>
    </row>
    <row r="692" ht="16.5" customHeight="1" spans="3:7">
      <c r="C692" s="117"/>
      <c r="D692" s="117"/>
      <c r="E692" s="117"/>
      <c r="F692" s="117"/>
      <c r="G692" s="117"/>
    </row>
    <row r="693" ht="16.5" customHeight="1" spans="3:7">
      <c r="C693" s="117"/>
      <c r="D693" s="117"/>
      <c r="E693" s="117"/>
      <c r="F693" s="117"/>
      <c r="G693" s="117"/>
    </row>
    <row r="694" ht="16.5" customHeight="1" spans="3:7">
      <c r="C694" s="117"/>
      <c r="D694" s="117"/>
      <c r="E694" s="117"/>
      <c r="F694" s="117"/>
      <c r="G694" s="117"/>
    </row>
    <row r="695" ht="16.5" customHeight="1" spans="3:7">
      <c r="C695" s="117"/>
      <c r="D695" s="117"/>
      <c r="E695" s="117"/>
      <c r="F695" s="117"/>
      <c r="G695" s="117"/>
    </row>
    <row r="696" ht="16.5" customHeight="1" spans="3:7">
      <c r="C696" s="117"/>
      <c r="D696" s="117"/>
      <c r="E696" s="117"/>
      <c r="F696" s="117"/>
      <c r="G696" s="117"/>
    </row>
    <row r="697" ht="16.5" customHeight="1" spans="3:7">
      <c r="C697" s="117"/>
      <c r="D697" s="117"/>
      <c r="E697" s="117"/>
      <c r="F697" s="117"/>
      <c r="G697" s="117"/>
    </row>
    <row r="698" ht="16.5" customHeight="1" spans="3:7">
      <c r="C698" s="117"/>
      <c r="D698" s="117"/>
      <c r="E698" s="117"/>
      <c r="F698" s="117"/>
      <c r="G698" s="117"/>
    </row>
    <row r="699" ht="16.5" customHeight="1" spans="3:7">
      <c r="C699" s="117"/>
      <c r="D699" s="117"/>
      <c r="E699" s="117"/>
      <c r="F699" s="117"/>
      <c r="G699" s="117"/>
    </row>
    <row r="700" ht="16.5" customHeight="1" spans="3:7">
      <c r="C700" s="117"/>
      <c r="D700" s="117"/>
      <c r="E700" s="117"/>
      <c r="F700" s="117"/>
      <c r="G700" s="117"/>
    </row>
    <row r="701" ht="16.5" customHeight="1" spans="3:7">
      <c r="C701" s="117"/>
      <c r="D701" s="117"/>
      <c r="E701" s="117"/>
      <c r="F701" s="117"/>
      <c r="G701" s="117"/>
    </row>
    <row r="702" ht="16.5" customHeight="1" spans="3:7">
      <c r="C702" s="117"/>
      <c r="D702" s="117"/>
      <c r="E702" s="117"/>
      <c r="F702" s="117"/>
      <c r="G702" s="117"/>
    </row>
    <row r="703" ht="16.5" customHeight="1" spans="3:7">
      <c r="C703" s="117"/>
      <c r="D703" s="117"/>
      <c r="E703" s="117"/>
      <c r="F703" s="117"/>
      <c r="G703" s="117"/>
    </row>
    <row r="704" ht="16.5" customHeight="1" spans="3:7">
      <c r="C704" s="117"/>
      <c r="D704" s="117"/>
      <c r="E704" s="117"/>
      <c r="F704" s="117"/>
      <c r="G704" s="117"/>
    </row>
    <row r="705" ht="16.5" customHeight="1" spans="3:7">
      <c r="C705" s="117"/>
      <c r="D705" s="117"/>
      <c r="E705" s="117"/>
      <c r="F705" s="117"/>
      <c r="G705" s="117"/>
    </row>
    <row r="706" ht="16.5" customHeight="1" spans="3:7">
      <c r="C706" s="117"/>
      <c r="D706" s="117"/>
      <c r="E706" s="117"/>
      <c r="F706" s="117"/>
      <c r="G706" s="117"/>
    </row>
    <row r="707" ht="16.5" customHeight="1" spans="3:7">
      <c r="C707" s="117"/>
      <c r="D707" s="117"/>
      <c r="E707" s="117"/>
      <c r="F707" s="117"/>
      <c r="G707" s="117"/>
    </row>
    <row r="708" ht="16.5" customHeight="1" spans="3:7">
      <c r="C708" s="117"/>
      <c r="D708" s="117"/>
      <c r="E708" s="117"/>
      <c r="F708" s="117"/>
      <c r="G708" s="117"/>
    </row>
    <row r="709" ht="16.5" customHeight="1" spans="3:7">
      <c r="C709" s="117"/>
      <c r="D709" s="117"/>
      <c r="E709" s="117"/>
      <c r="F709" s="117"/>
      <c r="G709" s="117"/>
    </row>
    <row r="710" ht="16.5" customHeight="1" spans="3:7">
      <c r="C710" s="117"/>
      <c r="D710" s="117"/>
      <c r="E710" s="117"/>
      <c r="F710" s="117"/>
      <c r="G710" s="117"/>
    </row>
    <row r="711" ht="16.5" customHeight="1" spans="3:7">
      <c r="C711" s="117"/>
      <c r="D711" s="117"/>
      <c r="E711" s="117"/>
      <c r="F711" s="117"/>
      <c r="G711" s="117"/>
    </row>
    <row r="712" ht="16.5" customHeight="1" spans="3:7">
      <c r="C712" s="117"/>
      <c r="D712" s="117"/>
      <c r="E712" s="117"/>
      <c r="F712" s="117"/>
      <c r="G712" s="117"/>
    </row>
    <row r="713" ht="16.5" customHeight="1" spans="3:7">
      <c r="C713" s="117"/>
      <c r="D713" s="117"/>
      <c r="E713" s="117"/>
      <c r="F713" s="117"/>
      <c r="G713" s="117"/>
    </row>
    <row r="714" ht="16.5" customHeight="1" spans="3:7">
      <c r="C714" s="117"/>
      <c r="D714" s="117"/>
      <c r="E714" s="117"/>
      <c r="F714" s="117"/>
      <c r="G714" s="117"/>
    </row>
    <row r="715" ht="16.5" customHeight="1" spans="3:7">
      <c r="C715" s="117"/>
      <c r="D715" s="117"/>
      <c r="E715" s="117"/>
      <c r="F715" s="117"/>
      <c r="G715" s="117"/>
    </row>
    <row r="716" ht="16.5" customHeight="1" spans="3:7">
      <c r="C716" s="117"/>
      <c r="D716" s="117"/>
      <c r="E716" s="117"/>
      <c r="F716" s="117"/>
      <c r="G716" s="117"/>
    </row>
    <row r="717" ht="16.5" customHeight="1" spans="3:7">
      <c r="C717" s="117"/>
      <c r="D717" s="117"/>
      <c r="E717" s="117"/>
      <c r="F717" s="117"/>
      <c r="G717" s="117"/>
    </row>
    <row r="718" ht="16.5" customHeight="1" spans="3:7">
      <c r="C718" s="117"/>
      <c r="D718" s="117"/>
      <c r="E718" s="117"/>
      <c r="F718" s="117"/>
      <c r="G718" s="117"/>
    </row>
    <row r="719" ht="16.5" customHeight="1" spans="3:7">
      <c r="C719" s="117"/>
      <c r="D719" s="117"/>
      <c r="E719" s="117"/>
      <c r="F719" s="117"/>
      <c r="G719" s="117"/>
    </row>
    <row r="720" ht="16.5" customHeight="1" spans="3:7">
      <c r="C720" s="117"/>
      <c r="D720" s="117"/>
      <c r="E720" s="117"/>
      <c r="F720" s="117"/>
      <c r="G720" s="117"/>
    </row>
    <row r="721" ht="16.5" customHeight="1" spans="3:7">
      <c r="C721" s="117"/>
      <c r="D721" s="117"/>
      <c r="E721" s="117"/>
      <c r="F721" s="117"/>
      <c r="G721" s="117"/>
    </row>
    <row r="722" ht="16.5" customHeight="1" spans="3:7">
      <c r="C722" s="117"/>
      <c r="D722" s="117"/>
      <c r="E722" s="117"/>
      <c r="F722" s="117"/>
      <c r="G722" s="117"/>
    </row>
    <row r="723" ht="16.5" customHeight="1" spans="3:7">
      <c r="C723" s="117"/>
      <c r="D723" s="117"/>
      <c r="E723" s="117"/>
      <c r="F723" s="117"/>
      <c r="G723" s="117"/>
    </row>
    <row r="724" ht="16.5" customHeight="1" spans="3:7">
      <c r="C724" s="117"/>
      <c r="D724" s="117"/>
      <c r="E724" s="117"/>
      <c r="F724" s="117"/>
      <c r="G724" s="117"/>
    </row>
    <row r="725" ht="16.5" customHeight="1" spans="3:7">
      <c r="C725" s="117"/>
      <c r="D725" s="117"/>
      <c r="E725" s="117"/>
      <c r="F725" s="117"/>
      <c r="G725" s="117"/>
    </row>
    <row r="726" ht="16.5" customHeight="1" spans="3:7">
      <c r="C726" s="117"/>
      <c r="D726" s="117"/>
      <c r="E726" s="117"/>
      <c r="F726" s="117"/>
      <c r="G726" s="117"/>
    </row>
    <row r="727" ht="16.5" customHeight="1" spans="3:7">
      <c r="C727" s="117"/>
      <c r="D727" s="117"/>
      <c r="E727" s="117"/>
      <c r="F727" s="117"/>
      <c r="G727" s="117"/>
    </row>
    <row r="728" ht="16.5" customHeight="1" spans="3:7">
      <c r="C728" s="117"/>
      <c r="D728" s="117"/>
      <c r="E728" s="117"/>
      <c r="F728" s="117"/>
      <c r="G728" s="117"/>
    </row>
    <row r="729" ht="16.5" customHeight="1" spans="3:7">
      <c r="C729" s="117"/>
      <c r="D729" s="117"/>
      <c r="E729" s="117"/>
      <c r="F729" s="117"/>
      <c r="G729" s="117"/>
    </row>
    <row r="730" ht="16.5" customHeight="1" spans="3:7">
      <c r="C730" s="117"/>
      <c r="D730" s="117"/>
      <c r="E730" s="117"/>
      <c r="F730" s="117"/>
      <c r="G730" s="117"/>
    </row>
    <row r="731" ht="16.5" customHeight="1" spans="3:7">
      <c r="C731" s="117"/>
      <c r="D731" s="117"/>
      <c r="E731" s="117"/>
      <c r="F731" s="117"/>
      <c r="G731" s="117"/>
    </row>
    <row r="732" ht="16.5" customHeight="1" spans="3:7">
      <c r="C732" s="117"/>
      <c r="D732" s="117"/>
      <c r="E732" s="117"/>
      <c r="F732" s="117"/>
      <c r="G732" s="117"/>
    </row>
    <row r="733" ht="16.5" customHeight="1" spans="3:7">
      <c r="C733" s="117"/>
      <c r="D733" s="117"/>
      <c r="E733" s="117"/>
      <c r="F733" s="117"/>
      <c r="G733" s="117"/>
    </row>
    <row r="734" ht="16.5" customHeight="1" spans="3:7">
      <c r="C734" s="117"/>
      <c r="D734" s="117"/>
      <c r="E734" s="117"/>
      <c r="F734" s="117"/>
      <c r="G734" s="117"/>
    </row>
    <row r="735" ht="16.5" customHeight="1" spans="3:7">
      <c r="C735" s="117"/>
      <c r="D735" s="117"/>
      <c r="E735" s="117"/>
      <c r="F735" s="117"/>
      <c r="G735" s="117"/>
    </row>
    <row r="736" ht="16.5" customHeight="1" spans="3:7">
      <c r="C736" s="117"/>
      <c r="D736" s="117"/>
      <c r="E736" s="117"/>
      <c r="F736" s="117"/>
      <c r="G736" s="117"/>
    </row>
    <row r="737" ht="16.5" customHeight="1" spans="3:7">
      <c r="C737" s="117"/>
      <c r="D737" s="117"/>
      <c r="E737" s="117"/>
      <c r="F737" s="117"/>
      <c r="G737" s="117"/>
    </row>
    <row r="738" ht="16.5" customHeight="1" spans="3:7">
      <c r="C738" s="117"/>
      <c r="D738" s="117"/>
      <c r="E738" s="117"/>
      <c r="F738" s="117"/>
      <c r="G738" s="117"/>
    </row>
    <row r="739" ht="16.5" customHeight="1" spans="3:7">
      <c r="C739" s="117"/>
      <c r="D739" s="117"/>
      <c r="E739" s="117"/>
      <c r="F739" s="117"/>
      <c r="G739" s="117"/>
    </row>
    <row r="740" ht="16.5" customHeight="1" spans="3:7">
      <c r="C740" s="117"/>
      <c r="D740" s="117"/>
      <c r="E740" s="117"/>
      <c r="F740" s="117"/>
      <c r="G740" s="117"/>
    </row>
    <row r="741" ht="16.5" customHeight="1" spans="3:7">
      <c r="C741" s="117"/>
      <c r="D741" s="117"/>
      <c r="E741" s="117"/>
      <c r="F741" s="117"/>
      <c r="G741" s="117"/>
    </row>
    <row r="742" ht="16.5" customHeight="1" spans="3:7">
      <c r="C742" s="117"/>
      <c r="D742" s="117"/>
      <c r="E742" s="117"/>
      <c r="F742" s="117"/>
      <c r="G742" s="117"/>
    </row>
    <row r="743" ht="16.5" customHeight="1" spans="3:7">
      <c r="C743" s="117"/>
      <c r="D743" s="117"/>
      <c r="E743" s="117"/>
      <c r="F743" s="117"/>
      <c r="G743" s="117"/>
    </row>
    <row r="744" ht="16.5" customHeight="1" spans="3:7">
      <c r="C744" s="117"/>
      <c r="D744" s="117"/>
      <c r="E744" s="117"/>
      <c r="F744" s="117"/>
      <c r="G744" s="117"/>
    </row>
    <row r="745" ht="16.5" customHeight="1" spans="3:7">
      <c r="C745" s="117"/>
      <c r="D745" s="117"/>
      <c r="E745" s="117"/>
      <c r="F745" s="117"/>
      <c r="G745" s="117"/>
    </row>
    <row r="746" ht="16.5" customHeight="1" spans="3:7">
      <c r="C746" s="117"/>
      <c r="D746" s="117"/>
      <c r="E746" s="117"/>
      <c r="F746" s="117"/>
      <c r="G746" s="117"/>
    </row>
    <row r="747" ht="16.5" customHeight="1" spans="3:7">
      <c r="C747" s="117"/>
      <c r="D747" s="117"/>
      <c r="E747" s="117"/>
      <c r="F747" s="117"/>
      <c r="G747" s="117"/>
    </row>
    <row r="748" ht="16.5" customHeight="1" spans="3:7">
      <c r="C748" s="117"/>
      <c r="D748" s="117"/>
      <c r="E748" s="117"/>
      <c r="F748" s="117"/>
      <c r="G748" s="117"/>
    </row>
    <row r="749" ht="16.5" customHeight="1" spans="3:7">
      <c r="C749" s="117"/>
      <c r="D749" s="117"/>
      <c r="E749" s="117"/>
      <c r="F749" s="117"/>
      <c r="G749" s="117"/>
    </row>
    <row r="750" ht="16.5" customHeight="1" spans="3:7">
      <c r="C750" s="117"/>
      <c r="D750" s="117"/>
      <c r="E750" s="117"/>
      <c r="F750" s="117"/>
      <c r="G750" s="117"/>
    </row>
    <row r="751" ht="16.5" customHeight="1" spans="3:7">
      <c r="C751" s="117"/>
      <c r="D751" s="117"/>
      <c r="E751" s="117"/>
      <c r="F751" s="117"/>
      <c r="G751" s="117"/>
    </row>
    <row r="752" ht="16.5" customHeight="1" spans="3:7">
      <c r="C752" s="117"/>
      <c r="D752" s="117"/>
      <c r="E752" s="117"/>
      <c r="F752" s="117"/>
      <c r="G752" s="117"/>
    </row>
    <row r="753" ht="16.5" customHeight="1" spans="3:7">
      <c r="C753" s="117"/>
      <c r="D753" s="117"/>
      <c r="E753" s="117"/>
      <c r="F753" s="117"/>
      <c r="G753" s="117"/>
    </row>
    <row r="754" ht="16.5" customHeight="1" spans="3:7">
      <c r="C754" s="117"/>
      <c r="D754" s="117"/>
      <c r="E754" s="117"/>
      <c r="F754" s="117"/>
      <c r="G754" s="117"/>
    </row>
    <row r="755" ht="16.5" customHeight="1" spans="3:7">
      <c r="C755" s="117"/>
      <c r="D755" s="117"/>
      <c r="E755" s="117"/>
      <c r="F755" s="117"/>
      <c r="G755" s="117"/>
    </row>
    <row r="756" ht="16.5" customHeight="1" spans="3:7">
      <c r="C756" s="117"/>
      <c r="D756" s="117"/>
      <c r="E756" s="117"/>
      <c r="F756" s="117"/>
      <c r="G756" s="117"/>
    </row>
    <row r="757" ht="16.5" customHeight="1" spans="3:7">
      <c r="C757" s="117"/>
      <c r="D757" s="117"/>
      <c r="E757" s="117"/>
      <c r="F757" s="117"/>
      <c r="G757" s="117"/>
    </row>
    <row r="758" ht="16.5" customHeight="1" spans="3:7">
      <c r="C758" s="117"/>
      <c r="D758" s="117"/>
      <c r="E758" s="117"/>
      <c r="F758" s="117"/>
      <c r="G758" s="117"/>
    </row>
    <row r="759" ht="16.5" customHeight="1" spans="3:7">
      <c r="C759" s="117"/>
      <c r="D759" s="117"/>
      <c r="E759" s="117"/>
      <c r="F759" s="117"/>
      <c r="G759" s="117"/>
    </row>
    <row r="760" ht="16.5" customHeight="1" spans="3:7">
      <c r="C760" s="117"/>
      <c r="D760" s="117"/>
      <c r="E760" s="117"/>
      <c r="F760" s="117"/>
      <c r="G760" s="117"/>
    </row>
    <row r="761" ht="16.5" customHeight="1" spans="3:7">
      <c r="C761" s="117"/>
      <c r="D761" s="117"/>
      <c r="E761" s="117"/>
      <c r="F761" s="117"/>
      <c r="G761" s="117"/>
    </row>
    <row r="762" ht="16.5" customHeight="1" spans="3:7">
      <c r="C762" s="117"/>
      <c r="D762" s="117"/>
      <c r="E762" s="117"/>
      <c r="F762" s="117"/>
      <c r="G762" s="117"/>
    </row>
    <row r="763" ht="16.5" customHeight="1" spans="3:7">
      <c r="C763" s="117"/>
      <c r="D763" s="117"/>
      <c r="E763" s="117"/>
      <c r="F763" s="117"/>
      <c r="G763" s="117"/>
    </row>
    <row r="764" ht="16.5" customHeight="1" spans="3:7">
      <c r="C764" s="117"/>
      <c r="D764" s="117"/>
      <c r="E764" s="117"/>
      <c r="F764" s="117"/>
      <c r="G764" s="117"/>
    </row>
    <row r="765" ht="16.5" customHeight="1" spans="3:7">
      <c r="C765" s="117"/>
      <c r="D765" s="117"/>
      <c r="E765" s="117"/>
      <c r="F765" s="117"/>
      <c r="G765" s="117"/>
    </row>
    <row r="766" ht="16.5" customHeight="1" spans="3:7">
      <c r="C766" s="117"/>
      <c r="D766" s="117"/>
      <c r="E766" s="117"/>
      <c r="F766" s="117"/>
      <c r="G766" s="117"/>
    </row>
    <row r="767" ht="16.5" customHeight="1" spans="3:7">
      <c r="C767" s="117"/>
      <c r="D767" s="117"/>
      <c r="E767" s="117"/>
      <c r="F767" s="117"/>
      <c r="G767" s="117"/>
    </row>
    <row r="768" ht="16.5" customHeight="1" spans="3:7">
      <c r="C768" s="117"/>
      <c r="D768" s="117"/>
      <c r="E768" s="117"/>
      <c r="F768" s="117"/>
      <c r="G768" s="117"/>
    </row>
    <row r="769" ht="16.5" customHeight="1" spans="3:7">
      <c r="C769" s="117"/>
      <c r="D769" s="117"/>
      <c r="E769" s="117"/>
      <c r="F769" s="117"/>
      <c r="G769" s="117"/>
    </row>
    <row r="770" ht="16.5" customHeight="1" spans="3:7">
      <c r="C770" s="117"/>
      <c r="D770" s="117"/>
      <c r="E770" s="117"/>
      <c r="F770" s="117"/>
      <c r="G770" s="117"/>
    </row>
    <row r="771" ht="16.5" customHeight="1" spans="3:7">
      <c r="C771" s="117"/>
      <c r="D771" s="117"/>
      <c r="E771" s="117"/>
      <c r="F771" s="117"/>
      <c r="G771" s="117"/>
    </row>
    <row r="772" ht="16.5" customHeight="1" spans="3:7">
      <c r="C772" s="117"/>
      <c r="D772" s="117"/>
      <c r="E772" s="117"/>
      <c r="F772" s="117"/>
      <c r="G772" s="117"/>
    </row>
    <row r="773" ht="16.5" customHeight="1" spans="3:7">
      <c r="C773" s="117"/>
      <c r="D773" s="117"/>
      <c r="E773" s="117"/>
      <c r="F773" s="117"/>
      <c r="G773" s="117"/>
    </row>
    <row r="774" ht="16.5" customHeight="1" spans="3:7">
      <c r="C774" s="117"/>
      <c r="D774" s="117"/>
      <c r="E774" s="117"/>
      <c r="F774" s="117"/>
      <c r="G774" s="117"/>
    </row>
    <row r="775" ht="16.5" customHeight="1" spans="3:7">
      <c r="C775" s="117"/>
      <c r="D775" s="117"/>
      <c r="E775" s="117"/>
      <c r="F775" s="117"/>
      <c r="G775" s="117"/>
    </row>
    <row r="776" ht="16.5" customHeight="1" spans="3:7">
      <c r="C776" s="117"/>
      <c r="D776" s="117"/>
      <c r="E776" s="117"/>
      <c r="F776" s="117"/>
      <c r="G776" s="117"/>
    </row>
    <row r="777" ht="16.5" customHeight="1" spans="3:7">
      <c r="C777" s="117"/>
      <c r="D777" s="117"/>
      <c r="E777" s="117"/>
      <c r="F777" s="117"/>
      <c r="G777" s="117"/>
    </row>
    <row r="778" ht="16.5" customHeight="1" spans="3:7">
      <c r="C778" s="117"/>
      <c r="D778" s="117"/>
      <c r="E778" s="117"/>
      <c r="F778" s="117"/>
      <c r="G778" s="117"/>
    </row>
    <row r="779" ht="16.5" customHeight="1" spans="3:7">
      <c r="C779" s="117"/>
      <c r="D779" s="117"/>
      <c r="E779" s="117"/>
      <c r="F779" s="117"/>
      <c r="G779" s="117"/>
    </row>
    <row r="780" ht="16.5" customHeight="1" spans="3:7">
      <c r="C780" s="117"/>
      <c r="D780" s="117"/>
      <c r="E780" s="117"/>
      <c r="F780" s="117"/>
      <c r="G780" s="117"/>
    </row>
    <row r="781" ht="16.5" customHeight="1" spans="3:7">
      <c r="C781" s="117"/>
      <c r="D781" s="117"/>
      <c r="E781" s="117"/>
      <c r="F781" s="117"/>
      <c r="G781" s="117"/>
    </row>
    <row r="782" ht="16.5" customHeight="1" spans="3:7">
      <c r="C782" s="117"/>
      <c r="D782" s="117"/>
      <c r="E782" s="117"/>
      <c r="F782" s="117"/>
      <c r="G782" s="117"/>
    </row>
    <row r="783" ht="16.5" customHeight="1" spans="3:7">
      <c r="C783" s="117"/>
      <c r="D783" s="117"/>
      <c r="E783" s="117"/>
      <c r="F783" s="117"/>
      <c r="G783" s="117"/>
    </row>
    <row r="784" ht="16.5" customHeight="1" spans="3:7">
      <c r="C784" s="117"/>
      <c r="D784" s="117"/>
      <c r="E784" s="117"/>
      <c r="F784" s="117"/>
      <c r="G784" s="117"/>
    </row>
    <row r="785" ht="16.5" customHeight="1" spans="3:7">
      <c r="C785" s="117"/>
      <c r="D785" s="117"/>
      <c r="E785" s="117"/>
      <c r="F785" s="117"/>
      <c r="G785" s="117"/>
    </row>
    <row r="786" ht="16.5" customHeight="1" spans="3:7">
      <c r="C786" s="117"/>
      <c r="D786" s="117"/>
      <c r="E786" s="117"/>
      <c r="F786" s="117"/>
      <c r="G786" s="117"/>
    </row>
    <row r="787" ht="16.5" customHeight="1" spans="3:7">
      <c r="C787" s="117"/>
      <c r="D787" s="117"/>
      <c r="E787" s="117"/>
      <c r="F787" s="117"/>
      <c r="G787" s="117"/>
    </row>
    <row r="788" ht="16.5" customHeight="1" spans="3:7">
      <c r="C788" s="117"/>
      <c r="D788" s="117"/>
      <c r="E788" s="117"/>
      <c r="F788" s="117"/>
      <c r="G788" s="117"/>
    </row>
    <row r="789" ht="16.5" customHeight="1" spans="3:7">
      <c r="C789" s="117"/>
      <c r="D789" s="117"/>
      <c r="E789" s="117"/>
      <c r="F789" s="117"/>
      <c r="G789" s="117"/>
    </row>
    <row r="790" ht="16.5" customHeight="1" spans="3:7">
      <c r="C790" s="117"/>
      <c r="D790" s="117"/>
      <c r="E790" s="117"/>
      <c r="F790" s="117"/>
      <c r="G790" s="117"/>
    </row>
    <row r="791" ht="16.5" customHeight="1" spans="3:7">
      <c r="C791" s="117"/>
      <c r="D791" s="117"/>
      <c r="E791" s="117"/>
      <c r="F791" s="117"/>
      <c r="G791" s="117"/>
    </row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 spans="8:18">
      <c r="H802" s="332"/>
      <c r="I802" s="332"/>
      <c r="J802" s="332"/>
      <c r="K802" s="332"/>
      <c r="L802" s="332"/>
      <c r="M802" s="332"/>
      <c r="N802" s="332"/>
      <c r="O802" s="332"/>
      <c r="P802" s="332"/>
      <c r="Q802" s="332"/>
      <c r="R802" s="332"/>
    </row>
    <row r="803" ht="16.5" customHeight="1"/>
    <row r="804" ht="16.5" customHeight="1"/>
    <row r="805" ht="16.5" customHeight="1"/>
    <row r="806" ht="16.5" customHeight="1"/>
    <row r="807" ht="16.5" customHeight="1"/>
    <row r="808" customHeight="1" spans="3:7">
      <c r="C808" s="117"/>
      <c r="D808" s="117"/>
      <c r="E808" s="117"/>
      <c r="F808" s="117"/>
      <c r="G808" s="117"/>
    </row>
    <row r="809" customHeight="1" spans="3:7">
      <c r="C809" s="117"/>
      <c r="D809" s="117"/>
      <c r="E809" s="117"/>
      <c r="F809" s="117"/>
      <c r="G809" s="117"/>
    </row>
    <row r="810" customHeight="1" spans="3:7">
      <c r="C810" s="117"/>
      <c r="D810" s="117"/>
      <c r="E810" s="117"/>
      <c r="F810" s="117"/>
      <c r="G810" s="117"/>
    </row>
    <row r="811" customHeight="1" spans="3:7">
      <c r="C811" s="117"/>
      <c r="D811" s="117"/>
      <c r="E811" s="117"/>
      <c r="F811" s="117"/>
      <c r="G811" s="117"/>
    </row>
    <row r="812" customHeight="1" spans="3:7">
      <c r="C812" s="117"/>
      <c r="D812" s="117"/>
      <c r="E812" s="117"/>
      <c r="F812" s="117"/>
      <c r="G812" s="117"/>
    </row>
    <row r="813" customHeight="1" spans="3:7">
      <c r="C813" s="117"/>
      <c r="D813" s="117"/>
      <c r="E813" s="117"/>
      <c r="F813" s="117"/>
      <c r="G813" s="117"/>
    </row>
    <row r="814" customHeight="1" spans="3:7">
      <c r="C814" s="117"/>
      <c r="D814" s="117"/>
      <c r="E814" s="117"/>
      <c r="F814" s="117"/>
      <c r="G814" s="117"/>
    </row>
    <row r="815" customHeight="1" spans="3:7">
      <c r="C815" s="117"/>
      <c r="D815" s="117"/>
      <c r="E815" s="117"/>
      <c r="F815" s="117"/>
      <c r="G815" s="117"/>
    </row>
    <row r="816" ht="36.75" customHeight="1" spans="3:7">
      <c r="C816" s="117"/>
      <c r="D816" s="117"/>
      <c r="E816" s="117"/>
      <c r="F816" s="117"/>
      <c r="G816" s="117"/>
    </row>
  </sheetData>
  <mergeCells count="4">
    <mergeCell ref="A1:B1"/>
    <mergeCell ref="A2:B2"/>
    <mergeCell ref="A4:B4"/>
    <mergeCell ref="A558:B558"/>
  </mergeCells>
  <printOptions horizontalCentered="1"/>
  <pageMargins left="0.15748031496063" right="0.15748031496063" top="0.78" bottom="0.61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FF00"/>
    <pageSetUpPr fitToPage="1"/>
  </sheetPr>
  <dimension ref="A1:H100"/>
  <sheetViews>
    <sheetView showZeros="0" workbookViewId="0">
      <pane ySplit="5" topLeftCell="A21" activePane="bottomLeft" state="frozen"/>
      <selection/>
      <selection pane="bottomLeft" activeCell="D33" sqref="D33"/>
    </sheetView>
  </sheetViews>
  <sheetFormatPr defaultColWidth="9" defaultRowHeight="15.75" outlineLevelCol="7"/>
  <cols>
    <col min="1" max="1" width="38.625" style="104" customWidth="1"/>
    <col min="2" max="2" width="13.125" style="104" customWidth="1"/>
    <col min="3" max="3" width="38.125" style="105" customWidth="1"/>
    <col min="4" max="4" width="13.25" style="105" customWidth="1"/>
    <col min="5" max="5" width="9" style="105"/>
    <col min="6" max="6" width="25.25" style="105" customWidth="1"/>
    <col min="7" max="16384" width="9" style="105"/>
  </cols>
  <sheetData>
    <row r="1" ht="20.25" customHeight="1" spans="1:4">
      <c r="A1" s="3" t="s">
        <v>595</v>
      </c>
      <c r="B1" s="3"/>
      <c r="C1" s="3"/>
      <c r="D1" s="3"/>
    </row>
    <row r="2" ht="38.25" customHeight="1" spans="1:4">
      <c r="A2" s="5" t="s">
        <v>596</v>
      </c>
      <c r="B2" s="5"/>
      <c r="C2" s="5"/>
      <c r="D2" s="5"/>
    </row>
    <row r="3" ht="20.25" customHeight="1" spans="1:4">
      <c r="A3" s="55"/>
      <c r="B3" s="55"/>
      <c r="D3" s="8" t="s">
        <v>2</v>
      </c>
    </row>
    <row r="4" ht="24" customHeight="1" spans="1:4">
      <c r="A4" s="106" t="s">
        <v>597</v>
      </c>
      <c r="B4" s="106" t="s">
        <v>4</v>
      </c>
      <c r="C4" s="106" t="s">
        <v>133</v>
      </c>
      <c r="D4" s="106" t="s">
        <v>4</v>
      </c>
    </row>
    <row r="5" ht="19.5" customHeight="1" spans="1:4">
      <c r="A5" s="107" t="s">
        <v>598</v>
      </c>
      <c r="B5" s="322">
        <f>B6+B22</f>
        <v>3949.76</v>
      </c>
      <c r="C5" s="107" t="s">
        <v>599</v>
      </c>
      <c r="D5" s="323"/>
    </row>
    <row r="6" ht="19.5" customHeight="1" spans="1:8">
      <c r="A6" s="18" t="s">
        <v>600</v>
      </c>
      <c r="B6" s="324">
        <f>SUM(B7:B21)</f>
        <v>2391.3</v>
      </c>
      <c r="C6" s="18" t="s">
        <v>601</v>
      </c>
      <c r="D6" s="324"/>
      <c r="H6" s="330"/>
    </row>
    <row r="7" ht="19.5" customHeight="1" spans="1:8">
      <c r="A7" s="18" t="s">
        <v>602</v>
      </c>
      <c r="B7" s="324"/>
      <c r="C7" s="325" t="s">
        <v>603</v>
      </c>
      <c r="D7" s="324"/>
      <c r="H7" s="330"/>
    </row>
    <row r="8" ht="19.5" customHeight="1" spans="1:8">
      <c r="A8" s="18" t="s">
        <v>604</v>
      </c>
      <c r="B8" s="324"/>
      <c r="C8" s="18" t="s">
        <v>605</v>
      </c>
      <c r="D8" s="324"/>
      <c r="H8" s="330"/>
    </row>
    <row r="9" ht="19.5" customHeight="1" spans="1:8">
      <c r="A9" s="18" t="s">
        <v>606</v>
      </c>
      <c r="B9" s="324"/>
      <c r="C9" s="18" t="s">
        <v>607</v>
      </c>
      <c r="D9" s="324"/>
      <c r="H9" s="330"/>
    </row>
    <row r="10" ht="19.5" customHeight="1" spans="1:8">
      <c r="A10" s="18" t="s">
        <v>608</v>
      </c>
      <c r="B10" s="324"/>
      <c r="C10" s="18" t="s">
        <v>609</v>
      </c>
      <c r="D10" s="324"/>
      <c r="H10" s="330"/>
    </row>
    <row r="11" ht="19.5" customHeight="1" spans="1:8">
      <c r="A11" s="18" t="s">
        <v>610</v>
      </c>
      <c r="B11" s="324"/>
      <c r="C11" s="18" t="s">
        <v>611</v>
      </c>
      <c r="D11" s="324"/>
      <c r="H11" s="330"/>
    </row>
    <row r="12" ht="19.5" customHeight="1" spans="1:8">
      <c r="A12" s="18" t="s">
        <v>612</v>
      </c>
      <c r="B12" s="324"/>
      <c r="C12" s="18" t="s">
        <v>613</v>
      </c>
      <c r="D12" s="324"/>
      <c r="H12" s="330"/>
    </row>
    <row r="13" ht="19.5" customHeight="1" spans="1:8">
      <c r="A13" s="18" t="s">
        <v>614</v>
      </c>
      <c r="B13" s="324">
        <v>1668</v>
      </c>
      <c r="C13" s="18" t="s">
        <v>615</v>
      </c>
      <c r="D13" s="324"/>
      <c r="H13" s="330"/>
    </row>
    <row r="14" ht="19.5" customHeight="1" spans="1:8">
      <c r="A14" s="18" t="s">
        <v>616</v>
      </c>
      <c r="B14" s="324"/>
      <c r="C14" s="18" t="s">
        <v>617</v>
      </c>
      <c r="D14" s="324"/>
      <c r="H14" s="330"/>
    </row>
    <row r="15" ht="19.5" customHeight="1" spans="1:8">
      <c r="A15" s="18" t="s">
        <v>618</v>
      </c>
      <c r="B15" s="324"/>
      <c r="C15" s="18" t="s">
        <v>619</v>
      </c>
      <c r="D15" s="324"/>
      <c r="H15" s="330"/>
    </row>
    <row r="16" ht="19.5" customHeight="1" spans="1:8">
      <c r="A16" s="18" t="s">
        <v>620</v>
      </c>
      <c r="B16" s="324"/>
      <c r="C16" s="18" t="s">
        <v>621</v>
      </c>
      <c r="D16" s="324"/>
      <c r="H16" s="330"/>
    </row>
    <row r="17" ht="19.5" customHeight="1" spans="1:8">
      <c r="A17" s="18" t="s">
        <v>622</v>
      </c>
      <c r="B17" s="326">
        <v>723.3</v>
      </c>
      <c r="C17" s="112"/>
      <c r="D17" s="112"/>
      <c r="H17" s="330"/>
    </row>
    <row r="18" ht="19.5" customHeight="1" spans="1:8">
      <c r="A18" s="18" t="s">
        <v>623</v>
      </c>
      <c r="B18" s="324"/>
      <c r="C18" s="112"/>
      <c r="D18" s="112"/>
      <c r="H18" s="330"/>
    </row>
    <row r="19" ht="19.5" customHeight="1" spans="1:8">
      <c r="A19" s="18" t="s">
        <v>624</v>
      </c>
      <c r="B19" s="324"/>
      <c r="C19" s="112"/>
      <c r="D19" s="112"/>
      <c r="H19" s="330"/>
    </row>
    <row r="20" ht="19.5" customHeight="1" spans="1:8">
      <c r="A20" s="18" t="s">
        <v>625</v>
      </c>
      <c r="B20" s="324"/>
      <c r="C20" s="112"/>
      <c r="D20" s="112"/>
      <c r="H20" s="330"/>
    </row>
    <row r="21" ht="19.5" customHeight="1" spans="1:8">
      <c r="A21" s="18" t="s">
        <v>626</v>
      </c>
      <c r="B21" s="324"/>
      <c r="C21" s="112"/>
      <c r="D21" s="112"/>
      <c r="H21" s="330"/>
    </row>
    <row r="22" ht="19.5" customHeight="1" spans="1:8">
      <c r="A22" s="18" t="s">
        <v>627</v>
      </c>
      <c r="B22" s="326">
        <f>SUM(B23:B38)</f>
        <v>1558.46</v>
      </c>
      <c r="C22" s="18" t="s">
        <v>628</v>
      </c>
      <c r="D22" s="326">
        <f>SUM(D23:D38)</f>
        <v>1211.61</v>
      </c>
      <c r="H22" s="330"/>
    </row>
    <row r="23" ht="19.5" customHeight="1" spans="1:8">
      <c r="A23" s="18" t="s">
        <v>629</v>
      </c>
      <c r="B23" s="326">
        <v>8</v>
      </c>
      <c r="C23" s="18" t="s">
        <v>629</v>
      </c>
      <c r="D23" s="326">
        <v>7.8</v>
      </c>
      <c r="H23" s="330"/>
    </row>
    <row r="24" ht="19.5" customHeight="1" spans="1:8">
      <c r="A24" s="18" t="s">
        <v>630</v>
      </c>
      <c r="B24" s="326"/>
      <c r="C24" s="18" t="s">
        <v>630</v>
      </c>
      <c r="D24" s="326"/>
      <c r="H24" s="330"/>
    </row>
    <row r="25" ht="19.5" customHeight="1" spans="1:8">
      <c r="A25" s="18" t="s">
        <v>624</v>
      </c>
      <c r="B25" s="326"/>
      <c r="C25" s="18" t="s">
        <v>631</v>
      </c>
      <c r="D25" s="326"/>
      <c r="H25" s="330"/>
    </row>
    <row r="26" ht="19.5" customHeight="1" spans="1:8">
      <c r="A26" s="18" t="s">
        <v>632</v>
      </c>
      <c r="B26" s="326"/>
      <c r="C26" s="18" t="s">
        <v>632</v>
      </c>
      <c r="D26" s="326"/>
      <c r="H26" s="330"/>
    </row>
    <row r="27" ht="19.5" customHeight="1" spans="1:8">
      <c r="A27" s="18" t="s">
        <v>633</v>
      </c>
      <c r="B27" s="326"/>
      <c r="C27" s="18" t="s">
        <v>633</v>
      </c>
      <c r="D27" s="326"/>
      <c r="H27" s="330"/>
    </row>
    <row r="28" ht="19.5" customHeight="1" spans="1:8">
      <c r="A28" s="18" t="s">
        <v>634</v>
      </c>
      <c r="B28" s="326">
        <v>575.58</v>
      </c>
      <c r="C28" s="18" t="s">
        <v>634</v>
      </c>
      <c r="D28" s="326">
        <v>575.58</v>
      </c>
      <c r="H28" s="330"/>
    </row>
    <row r="29" ht="19.5" customHeight="1" spans="1:8">
      <c r="A29" s="18" t="s">
        <v>625</v>
      </c>
      <c r="B29" s="326">
        <v>26.83</v>
      </c>
      <c r="C29" s="18" t="s">
        <v>625</v>
      </c>
      <c r="D29" s="326">
        <v>26.83</v>
      </c>
      <c r="H29" s="330"/>
    </row>
    <row r="30" ht="19.5" customHeight="1" spans="1:8">
      <c r="A30" s="18" t="s">
        <v>635</v>
      </c>
      <c r="B30" s="326">
        <v>30.84</v>
      </c>
      <c r="C30" s="18" t="s">
        <v>635</v>
      </c>
      <c r="D30" s="326">
        <v>30.84</v>
      </c>
      <c r="H30" s="330"/>
    </row>
    <row r="31" ht="19.5" customHeight="1" spans="1:8">
      <c r="A31" s="18" t="s">
        <v>636</v>
      </c>
      <c r="B31" s="326">
        <v>3.72</v>
      </c>
      <c r="C31" s="18" t="s">
        <v>636</v>
      </c>
      <c r="D31" s="326">
        <v>2</v>
      </c>
      <c r="H31" s="330"/>
    </row>
    <row r="32" ht="19.5" customHeight="1" spans="1:8">
      <c r="A32" s="18" t="s">
        <v>637</v>
      </c>
      <c r="B32" s="326">
        <v>165.21</v>
      </c>
      <c r="C32" s="18" t="s">
        <v>637</v>
      </c>
      <c r="D32" s="326">
        <v>164.87</v>
      </c>
      <c r="H32" s="330"/>
    </row>
    <row r="33" ht="19.5" customHeight="1" spans="1:8">
      <c r="A33" s="18" t="s">
        <v>638</v>
      </c>
      <c r="B33" s="326">
        <v>713.28</v>
      </c>
      <c r="C33" s="18" t="s">
        <v>638</v>
      </c>
      <c r="D33" s="326">
        <v>368.69</v>
      </c>
      <c r="H33" s="330"/>
    </row>
    <row r="34" ht="19.5" customHeight="1" spans="1:8">
      <c r="A34" s="18" t="s">
        <v>639</v>
      </c>
      <c r="B34" s="326"/>
      <c r="C34" s="18" t="s">
        <v>639</v>
      </c>
      <c r="D34" s="326"/>
      <c r="H34" s="330"/>
    </row>
    <row r="35" ht="19.5" customHeight="1" spans="1:8">
      <c r="A35" s="18" t="s">
        <v>640</v>
      </c>
      <c r="B35" s="326"/>
      <c r="C35" s="18" t="s">
        <v>640</v>
      </c>
      <c r="D35" s="326"/>
      <c r="H35" s="330"/>
    </row>
    <row r="36" ht="19.5" customHeight="1" spans="1:4">
      <c r="A36" s="18" t="s">
        <v>641</v>
      </c>
      <c r="B36" s="326">
        <v>35</v>
      </c>
      <c r="C36" s="18" t="s">
        <v>641</v>
      </c>
      <c r="D36" s="326">
        <v>35</v>
      </c>
    </row>
    <row r="37" ht="19.5" customHeight="1" spans="1:4">
      <c r="A37" s="18" t="s">
        <v>642</v>
      </c>
      <c r="B37" s="326"/>
      <c r="C37" s="18" t="s">
        <v>642</v>
      </c>
      <c r="D37" s="324"/>
    </row>
    <row r="38" ht="19.5" customHeight="1" spans="1:4">
      <c r="A38" s="18" t="s">
        <v>643</v>
      </c>
      <c r="B38" s="326"/>
      <c r="C38" s="18" t="s">
        <v>643</v>
      </c>
      <c r="D38" s="324"/>
    </row>
    <row r="39" ht="19.5" customHeight="1" spans="1:4">
      <c r="A39" s="327" t="s">
        <v>644</v>
      </c>
      <c r="B39" s="327"/>
      <c r="C39" s="327"/>
      <c r="D39" s="327"/>
    </row>
    <row r="40" ht="19.5" customHeight="1" spans="1:2">
      <c r="A40" s="328"/>
      <c r="B40" s="328"/>
    </row>
    <row r="41" ht="19.5" customHeight="1" spans="3:4">
      <c r="C41" s="329"/>
      <c r="D41" s="329"/>
    </row>
    <row r="42" ht="19.5" customHeight="1"/>
    <row r="43" ht="19.5" customHeight="1"/>
    <row r="44" ht="19.5" customHeight="1"/>
    <row r="45" ht="20.1" customHeight="1"/>
    <row r="46" ht="34.5" customHeight="1"/>
    <row r="47" ht="52.5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</sheetData>
  <mergeCells count="4">
    <mergeCell ref="A1:D1"/>
    <mergeCell ref="A2:D2"/>
    <mergeCell ref="A3:B3"/>
    <mergeCell ref="A39:D39"/>
  </mergeCells>
  <printOptions horizontalCentered="1"/>
  <pageMargins left="0.15748031496063" right="0.15748031496063" top="0.57" bottom="0.31496062992126" header="0.31496062992126" footer="0.31496062992126"/>
  <pageSetup paperSize="9" scale="99" fitToHeight="0" orientation="portrait" blackAndWhite="1" errors="blank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30"/>
  <sheetViews>
    <sheetView workbookViewId="0">
      <pane ySplit="6" topLeftCell="A25" activePane="bottomLeft" state="frozen"/>
      <selection/>
      <selection pane="bottomLeft" activeCell="H41" sqref="H41"/>
    </sheetView>
  </sheetViews>
  <sheetFormatPr defaultColWidth="9" defaultRowHeight="14.25" outlineLevelCol="4"/>
  <cols>
    <col min="1" max="1" width="9.875" style="91" customWidth="1"/>
    <col min="2" max="3" width="18.75" style="91" customWidth="1"/>
    <col min="4" max="4" width="19.625" style="91" customWidth="1"/>
    <col min="5" max="5" width="21.375" style="91" customWidth="1"/>
    <col min="6" max="16384" width="9" style="91"/>
  </cols>
  <sheetData>
    <row r="1" ht="18" spans="1:4">
      <c r="A1" s="3" t="s">
        <v>645</v>
      </c>
      <c r="B1" s="3"/>
      <c r="C1" s="3"/>
      <c r="D1" s="3"/>
    </row>
    <row r="2" ht="25.5" customHeight="1" spans="1:5">
      <c r="A2" s="5" t="s">
        <v>646</v>
      </c>
      <c r="B2" s="5"/>
      <c r="C2" s="5"/>
      <c r="D2" s="5"/>
      <c r="E2" s="5"/>
    </row>
    <row r="3" ht="20.25" customHeight="1" spans="1:5">
      <c r="A3" s="77" t="s">
        <v>647</v>
      </c>
      <c r="B3" s="77"/>
      <c r="C3" s="77"/>
      <c r="D3" s="77"/>
      <c r="E3" s="77"/>
    </row>
    <row r="4" ht="20.1" customHeight="1" spans="1:5">
      <c r="A4" s="78"/>
      <c r="B4" s="78"/>
      <c r="C4" s="78"/>
      <c r="D4" s="78"/>
      <c r="E4" s="308" t="s">
        <v>2</v>
      </c>
    </row>
    <row r="5" ht="36" spans="1:5">
      <c r="A5" s="80" t="s">
        <v>60</v>
      </c>
      <c r="B5" s="80"/>
      <c r="C5" s="92" t="s">
        <v>648</v>
      </c>
      <c r="D5" s="81" t="s">
        <v>4</v>
      </c>
      <c r="E5" s="156" t="s">
        <v>649</v>
      </c>
    </row>
    <row r="6" s="90" customFormat="1" ht="20.1" customHeight="1" spans="1:5">
      <c r="A6" s="314" t="s">
        <v>650</v>
      </c>
      <c r="B6" s="315"/>
      <c r="C6" s="98"/>
      <c r="D6" s="98"/>
      <c r="E6" s="320"/>
    </row>
    <row r="7" s="90" customFormat="1" ht="20.1" customHeight="1" spans="1:5">
      <c r="A7" s="316"/>
      <c r="B7" s="317"/>
      <c r="C7" s="318"/>
      <c r="D7" s="318"/>
      <c r="E7" s="321"/>
    </row>
    <row r="8" s="90" customFormat="1" ht="20.1" customHeight="1" spans="1:5">
      <c r="A8" s="316"/>
      <c r="B8" s="317"/>
      <c r="C8" s="318"/>
      <c r="D8" s="318"/>
      <c r="E8" s="321"/>
    </row>
    <row r="9" s="90" customFormat="1" ht="20.1" customHeight="1" spans="1:5">
      <c r="A9" s="316"/>
      <c r="B9" s="317"/>
      <c r="C9" s="318"/>
      <c r="D9" s="318"/>
      <c r="E9" s="321"/>
    </row>
    <row r="10" ht="20.1" customHeight="1" spans="1:5">
      <c r="A10" s="316"/>
      <c r="B10" s="317"/>
      <c r="C10" s="318"/>
      <c r="D10" s="318"/>
      <c r="E10" s="321"/>
    </row>
    <row r="11" s="90" customFormat="1" ht="20.1" customHeight="1" spans="1:5">
      <c r="A11" s="316"/>
      <c r="B11" s="317"/>
      <c r="C11" s="318"/>
      <c r="D11" s="318"/>
      <c r="E11" s="321"/>
    </row>
    <row r="12" ht="20.45" customHeight="1" spans="1:5">
      <c r="A12" s="316"/>
      <c r="B12" s="317"/>
      <c r="C12" s="318"/>
      <c r="D12" s="318"/>
      <c r="E12" s="321"/>
    </row>
    <row r="13" ht="20.1" customHeight="1" spans="1:5">
      <c r="A13" s="316"/>
      <c r="B13" s="317"/>
      <c r="C13" s="318"/>
      <c r="D13" s="318"/>
      <c r="E13" s="321"/>
    </row>
    <row r="14" ht="20.1" customHeight="1" spans="1:5">
      <c r="A14" s="316"/>
      <c r="B14" s="317"/>
      <c r="C14" s="318"/>
      <c r="D14" s="318"/>
      <c r="E14" s="321"/>
    </row>
    <row r="15" ht="20.1" customHeight="1" spans="1:5">
      <c r="A15" s="316"/>
      <c r="B15" s="317"/>
      <c r="C15" s="318"/>
      <c r="D15" s="318"/>
      <c r="E15" s="321"/>
    </row>
    <row r="16" ht="20.1" customHeight="1" spans="1:5">
      <c r="A16" s="316"/>
      <c r="B16" s="317"/>
      <c r="C16" s="318"/>
      <c r="D16" s="318"/>
      <c r="E16" s="321"/>
    </row>
    <row r="17" ht="20.1" customHeight="1" spans="1:5">
      <c r="A17" s="316"/>
      <c r="B17" s="317"/>
      <c r="C17" s="318"/>
      <c r="D17" s="318"/>
      <c r="E17" s="321"/>
    </row>
    <row r="18" s="90" customFormat="1" ht="20.1" customHeight="1" spans="1:5">
      <c r="A18" s="316"/>
      <c r="B18" s="317"/>
      <c r="C18" s="318"/>
      <c r="D18" s="318"/>
      <c r="E18" s="321"/>
    </row>
    <row r="19" s="90" customFormat="1" ht="20.1" customHeight="1" spans="1:5">
      <c r="A19" s="316"/>
      <c r="B19" s="317"/>
      <c r="C19" s="318"/>
      <c r="D19" s="318"/>
      <c r="E19" s="321"/>
    </row>
    <row r="20" s="90" customFormat="1" ht="20.1" customHeight="1" spans="1:5">
      <c r="A20" s="316"/>
      <c r="B20" s="317"/>
      <c r="C20" s="318"/>
      <c r="D20" s="318"/>
      <c r="E20" s="321"/>
    </row>
    <row r="21" s="90" customFormat="1" ht="20.1" customHeight="1" spans="1:5">
      <c r="A21" s="316"/>
      <c r="B21" s="317"/>
      <c r="C21" s="318"/>
      <c r="D21" s="318"/>
      <c r="E21" s="321"/>
    </row>
    <row r="22" s="90" customFormat="1" ht="20.1" customHeight="1" spans="1:5">
      <c r="A22" s="316"/>
      <c r="B22" s="317"/>
      <c r="C22" s="318"/>
      <c r="D22" s="318"/>
      <c r="E22" s="321"/>
    </row>
    <row r="23" s="90" customFormat="1" ht="20.1" customHeight="1" spans="1:5">
      <c r="A23" s="316"/>
      <c r="B23" s="317"/>
      <c r="C23" s="318"/>
      <c r="D23" s="318"/>
      <c r="E23" s="321"/>
    </row>
    <row r="24" s="90" customFormat="1" ht="20.1" customHeight="1" spans="1:5">
      <c r="A24" s="316"/>
      <c r="B24" s="317"/>
      <c r="C24" s="318"/>
      <c r="D24" s="318"/>
      <c r="E24" s="321"/>
    </row>
    <row r="25" s="90" customFormat="1" ht="20.1" customHeight="1" spans="1:5">
      <c r="A25" s="316"/>
      <c r="B25" s="317"/>
      <c r="C25" s="318"/>
      <c r="D25" s="318"/>
      <c r="E25" s="321"/>
    </row>
    <row r="26" s="90" customFormat="1" ht="20.1" customHeight="1" spans="1:5">
      <c r="A26" s="316"/>
      <c r="B26" s="317"/>
      <c r="C26" s="318"/>
      <c r="D26" s="318"/>
      <c r="E26" s="321"/>
    </row>
    <row r="27" s="90" customFormat="1" ht="20.1" customHeight="1" spans="1:5">
      <c r="A27" s="316"/>
      <c r="B27" s="317"/>
      <c r="C27" s="318"/>
      <c r="D27" s="318"/>
      <c r="E27" s="321"/>
    </row>
    <row r="28" s="90" customFormat="1" ht="20.1" customHeight="1" spans="1:5">
      <c r="A28" s="316"/>
      <c r="B28" s="317"/>
      <c r="C28" s="318"/>
      <c r="D28" s="318"/>
      <c r="E28" s="321"/>
    </row>
    <row r="29" s="90" customFormat="1" ht="20.1" customHeight="1" spans="1:5">
      <c r="A29" s="316"/>
      <c r="B29" s="317"/>
      <c r="C29" s="318"/>
      <c r="D29" s="318"/>
      <c r="E29" s="321"/>
    </row>
    <row r="30" ht="57.75" customHeight="1" spans="1:5">
      <c r="A30" s="319"/>
      <c r="B30" s="319"/>
      <c r="C30" s="319"/>
      <c r="D30" s="319"/>
      <c r="E30" s="319"/>
    </row>
  </sheetData>
  <mergeCells count="29">
    <mergeCell ref="A1:D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E30"/>
  </mergeCells>
  <printOptions horizontalCentered="1"/>
  <pageMargins left="0.15748031496063" right="0.15748031496063" top="0.66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/>
      <selection pane="bottomLeft" activeCell="A10" sqref="A8:A10"/>
    </sheetView>
  </sheetViews>
  <sheetFormatPr defaultColWidth="10" defaultRowHeight="14.25" outlineLevelCol="3"/>
  <cols>
    <col min="1" max="1" width="55.25" style="76" customWidth="1"/>
    <col min="2" max="2" width="12" style="76" customWidth="1"/>
    <col min="3" max="3" width="10.875" style="76" customWidth="1"/>
    <col min="4" max="4" width="11" style="76" customWidth="1"/>
    <col min="5" max="16384" width="10" style="76"/>
  </cols>
  <sheetData>
    <row r="1" ht="18" spans="1:4">
      <c r="A1" s="3" t="s">
        <v>651</v>
      </c>
      <c r="B1" s="3"/>
      <c r="C1" s="3"/>
      <c r="D1" s="3"/>
    </row>
    <row r="2" ht="24" spans="1:4">
      <c r="A2" s="5" t="s">
        <v>646</v>
      </c>
      <c r="B2" s="5"/>
      <c r="C2" s="5"/>
      <c r="D2" s="5"/>
    </row>
    <row r="3" spans="1:4">
      <c r="A3" s="77" t="s">
        <v>652</v>
      </c>
      <c r="B3" s="77"/>
      <c r="C3" s="77"/>
      <c r="D3" s="77"/>
    </row>
    <row r="4" ht="20.25" customHeight="1" spans="1:4">
      <c r="A4" s="78"/>
      <c r="B4" s="78"/>
      <c r="C4" s="78"/>
      <c r="D4" s="308" t="s">
        <v>2</v>
      </c>
    </row>
    <row r="5" ht="36" spans="1:4">
      <c r="A5" s="80" t="s">
        <v>60</v>
      </c>
      <c r="B5" s="81" t="s">
        <v>648</v>
      </c>
      <c r="C5" s="81" t="s">
        <v>4</v>
      </c>
      <c r="D5" s="156" t="s">
        <v>649</v>
      </c>
    </row>
    <row r="6" ht="24" customHeight="1" spans="1:4">
      <c r="A6" s="309" t="s">
        <v>653</v>
      </c>
      <c r="B6" s="83"/>
      <c r="C6" s="83"/>
      <c r="D6" s="83"/>
    </row>
    <row r="7" ht="20.1" customHeight="1" spans="1:4">
      <c r="A7" s="310" t="s">
        <v>654</v>
      </c>
      <c r="B7" s="83"/>
      <c r="C7" s="83"/>
      <c r="D7" s="83"/>
    </row>
    <row r="8" ht="20.1" customHeight="1" spans="1:4">
      <c r="A8" s="311"/>
      <c r="B8" s="312"/>
      <c r="C8" s="312"/>
      <c r="D8" s="312"/>
    </row>
    <row r="9" ht="20.1" customHeight="1" spans="1:4">
      <c r="A9" s="311"/>
      <c r="B9" s="312"/>
      <c r="C9" s="312"/>
      <c r="D9" s="312"/>
    </row>
    <row r="10" ht="20.1" customHeight="1" spans="1:4">
      <c r="A10" s="311"/>
      <c r="B10" s="312"/>
      <c r="C10" s="312"/>
      <c r="D10" s="312"/>
    </row>
    <row r="11" ht="20.1" customHeight="1" spans="1:4">
      <c r="A11" s="310" t="s">
        <v>655</v>
      </c>
      <c r="B11" s="83"/>
      <c r="C11" s="83"/>
      <c r="D11" s="83"/>
    </row>
    <row r="12" ht="20.1" customHeight="1" spans="1:4">
      <c r="A12" s="85"/>
      <c r="B12" s="312"/>
      <c r="C12" s="312"/>
      <c r="D12" s="312"/>
    </row>
    <row r="13" ht="20.1" customHeight="1" spans="1:4">
      <c r="A13" s="85"/>
      <c r="B13" s="312"/>
      <c r="C13" s="312"/>
      <c r="D13" s="312"/>
    </row>
    <row r="14" ht="20.1" customHeight="1" spans="1:4">
      <c r="A14" s="85"/>
      <c r="B14" s="312"/>
      <c r="C14" s="312"/>
      <c r="D14" s="312"/>
    </row>
    <row r="15" ht="20.1" customHeight="1" spans="1:4">
      <c r="A15" s="85"/>
      <c r="B15" s="312"/>
      <c r="C15" s="312"/>
      <c r="D15" s="312"/>
    </row>
    <row r="16" ht="20.1" customHeight="1" spans="1:4">
      <c r="A16" s="85"/>
      <c r="B16" s="312"/>
      <c r="C16" s="312"/>
      <c r="D16" s="312"/>
    </row>
    <row r="17" ht="20.1" customHeight="1" spans="1:4">
      <c r="A17" s="85"/>
      <c r="B17" s="312"/>
      <c r="C17" s="312"/>
      <c r="D17" s="312"/>
    </row>
    <row r="18" ht="20.1" customHeight="1" spans="1:4">
      <c r="A18" s="85"/>
      <c r="B18" s="312"/>
      <c r="C18" s="312"/>
      <c r="D18" s="312"/>
    </row>
    <row r="19" ht="20.1" customHeight="1" spans="1:4">
      <c r="A19" s="85"/>
      <c r="B19" s="312"/>
      <c r="C19" s="312"/>
      <c r="D19" s="312"/>
    </row>
    <row r="20" ht="20.1" customHeight="1" spans="1:4">
      <c r="A20" s="85"/>
      <c r="B20" s="312"/>
      <c r="C20" s="312"/>
      <c r="D20" s="312"/>
    </row>
    <row r="21" ht="20.1" customHeight="1" spans="1:4">
      <c r="A21" s="85"/>
      <c r="B21" s="312"/>
      <c r="C21" s="312"/>
      <c r="D21" s="312"/>
    </row>
    <row r="22" ht="20.1" customHeight="1" spans="1:4">
      <c r="A22" s="85"/>
      <c r="B22" s="312"/>
      <c r="C22" s="312"/>
      <c r="D22" s="312"/>
    </row>
    <row r="23" ht="20.1" customHeight="1" spans="1:4">
      <c r="A23" s="85"/>
      <c r="B23" s="312"/>
      <c r="C23" s="312"/>
      <c r="D23" s="312"/>
    </row>
    <row r="24" ht="20.1" customHeight="1" spans="1:4">
      <c r="A24" s="85"/>
      <c r="B24" s="312"/>
      <c r="C24" s="312"/>
      <c r="D24" s="312"/>
    </row>
    <row r="25" ht="20.1" customHeight="1" spans="1:4">
      <c r="A25" s="85"/>
      <c r="B25" s="312"/>
      <c r="C25" s="312"/>
      <c r="D25" s="312"/>
    </row>
    <row r="26" ht="20.1" customHeight="1" spans="1:4">
      <c r="A26" s="85"/>
      <c r="B26" s="312"/>
      <c r="C26" s="312"/>
      <c r="D26" s="312"/>
    </row>
    <row r="27" ht="20.1" customHeight="1" spans="1:4">
      <c r="A27" s="85"/>
      <c r="B27" s="312"/>
      <c r="C27" s="312"/>
      <c r="D27" s="312"/>
    </row>
    <row r="28" ht="20.1" customHeight="1" spans="1:4">
      <c r="A28" s="85"/>
      <c r="B28" s="312"/>
      <c r="C28" s="312"/>
      <c r="D28" s="312"/>
    </row>
    <row r="29" ht="20.1" customHeight="1" spans="1:4">
      <c r="A29" s="85"/>
      <c r="B29" s="312"/>
      <c r="C29" s="312"/>
      <c r="D29" s="312"/>
    </row>
    <row r="30" ht="20.1" customHeight="1" spans="1:4">
      <c r="A30" s="85"/>
      <c r="B30" s="312"/>
      <c r="C30" s="312"/>
      <c r="D30" s="312"/>
    </row>
    <row r="31" ht="20.1" customHeight="1" spans="1:4">
      <c r="A31" s="85"/>
      <c r="B31" s="312"/>
      <c r="C31" s="312"/>
      <c r="D31" s="312"/>
    </row>
    <row r="32" ht="17.45" customHeight="1" spans="1:4">
      <c r="A32" s="313"/>
      <c r="B32" s="313"/>
      <c r="C32" s="313"/>
      <c r="D32" s="313"/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</sheetData>
  <mergeCells count="4">
    <mergeCell ref="A1:D1"/>
    <mergeCell ref="A2:D2"/>
    <mergeCell ref="A3:D3"/>
    <mergeCell ref="A32:D32"/>
  </mergeCells>
  <printOptions horizontalCentered="1"/>
  <pageMargins left="0.15748031496063" right="0.15748031496063" top="0.71" bottom="0.31496062992126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FF00"/>
    <pageSetUpPr fitToPage="1"/>
  </sheetPr>
  <dimension ref="A1:I59"/>
  <sheetViews>
    <sheetView showZeros="0" zoomScaleSheetLayoutView="130" workbookViewId="0">
      <pane ySplit="5" topLeftCell="A6" activePane="bottomLeft" state="frozen"/>
      <selection/>
      <selection pane="bottomLeft" activeCell="C11" sqref="C11"/>
    </sheetView>
  </sheetViews>
  <sheetFormatPr defaultColWidth="9" defaultRowHeight="15.75"/>
  <cols>
    <col min="1" max="1" width="41.75" style="285" customWidth="1"/>
    <col min="2" max="3" width="11.125" style="286" customWidth="1"/>
    <col min="4" max="4" width="11.75" style="286" customWidth="1"/>
    <col min="5" max="5" width="34.5" style="287" customWidth="1"/>
    <col min="6" max="7" width="11.5" style="287" customWidth="1"/>
    <col min="8" max="8" width="12.125" style="286" customWidth="1"/>
    <col min="9" max="16384" width="9" style="288"/>
  </cols>
  <sheetData>
    <row r="1" ht="18" customHeight="1" spans="1:8">
      <c r="A1" s="3" t="s">
        <v>656</v>
      </c>
      <c r="B1" s="3"/>
      <c r="C1" s="3"/>
      <c r="D1" s="3"/>
      <c r="E1" s="3"/>
      <c r="F1" s="3"/>
      <c r="G1" s="3"/>
      <c r="H1" s="3"/>
    </row>
    <row r="2" ht="33" customHeight="1" spans="1:8">
      <c r="A2" s="5" t="s">
        <v>657</v>
      </c>
      <c r="B2" s="5"/>
      <c r="C2" s="5"/>
      <c r="D2" s="5"/>
      <c r="E2" s="5"/>
      <c r="F2" s="5"/>
      <c r="G2" s="5"/>
      <c r="H2" s="5"/>
    </row>
    <row r="3" ht="20.25" customHeight="1" spans="1:8">
      <c r="A3" s="55" t="s">
        <v>658</v>
      </c>
      <c r="B3" s="55"/>
      <c r="C3" s="55"/>
      <c r="D3" s="55"/>
      <c r="E3" s="55"/>
      <c r="F3" s="304"/>
      <c r="G3" s="304"/>
      <c r="H3" s="305" t="s">
        <v>2</v>
      </c>
    </row>
    <row r="4" ht="54" spans="1:8">
      <c r="A4" s="289" t="s">
        <v>597</v>
      </c>
      <c r="B4" s="156" t="s">
        <v>58</v>
      </c>
      <c r="C4" s="156" t="s">
        <v>4</v>
      </c>
      <c r="D4" s="199" t="s">
        <v>59</v>
      </c>
      <c r="E4" s="289" t="s">
        <v>133</v>
      </c>
      <c r="F4" s="156" t="s">
        <v>58</v>
      </c>
      <c r="G4" s="156" t="s">
        <v>4</v>
      </c>
      <c r="H4" s="199" t="s">
        <v>59</v>
      </c>
    </row>
    <row r="5" ht="20.1" customHeight="1" spans="1:9">
      <c r="A5" s="289" t="s">
        <v>61</v>
      </c>
      <c r="B5" s="290"/>
      <c r="C5" s="291">
        <v>292.73</v>
      </c>
      <c r="D5" s="292">
        <v>100</v>
      </c>
      <c r="E5" s="289" t="s">
        <v>61</v>
      </c>
      <c r="F5" s="290"/>
      <c r="G5" s="291">
        <v>292.73</v>
      </c>
      <c r="H5" s="292">
        <v>100</v>
      </c>
      <c r="I5" s="286">
        <f>C5-G5</f>
        <v>0</v>
      </c>
    </row>
    <row r="6" ht="20.1" customHeight="1" spans="1:8">
      <c r="A6" s="293" t="s">
        <v>62</v>
      </c>
      <c r="B6" s="290"/>
      <c r="C6" s="290">
        <v>292.73</v>
      </c>
      <c r="D6" s="294" t="s">
        <v>659</v>
      </c>
      <c r="E6" s="293" t="s">
        <v>63</v>
      </c>
      <c r="F6" s="290"/>
      <c r="G6" s="290">
        <v>292.73</v>
      </c>
      <c r="H6" s="306">
        <v>100</v>
      </c>
    </row>
    <row r="7" ht="20.1" customHeight="1" spans="1:8">
      <c r="A7" s="18" t="s">
        <v>660</v>
      </c>
      <c r="B7" s="15"/>
      <c r="C7" s="205"/>
      <c r="D7" s="295"/>
      <c r="E7" s="18" t="s">
        <v>661</v>
      </c>
      <c r="F7" s="205"/>
      <c r="G7" s="205"/>
      <c r="H7" s="295"/>
    </row>
    <row r="8" ht="20.1" customHeight="1" spans="1:8">
      <c r="A8" s="18" t="s">
        <v>662</v>
      </c>
      <c r="B8" s="15"/>
      <c r="C8" s="205"/>
      <c r="D8" s="295"/>
      <c r="E8" s="18" t="s">
        <v>663</v>
      </c>
      <c r="F8" s="15">
        <v>0</v>
      </c>
      <c r="G8" s="296">
        <v>292.73</v>
      </c>
      <c r="H8" s="295">
        <v>100</v>
      </c>
    </row>
    <row r="9" ht="20.1" customHeight="1" spans="1:8">
      <c r="A9" s="18" t="s">
        <v>664</v>
      </c>
      <c r="B9" s="15">
        <v>0</v>
      </c>
      <c r="C9" s="296"/>
      <c r="D9" s="295"/>
      <c r="E9" s="18" t="s">
        <v>665</v>
      </c>
      <c r="F9" s="15"/>
      <c r="G9" s="205"/>
      <c r="H9" s="295"/>
    </row>
    <row r="10" ht="20.1" customHeight="1" spans="1:8">
      <c r="A10" s="261" t="s">
        <v>666</v>
      </c>
      <c r="B10" s="15"/>
      <c r="C10" s="205"/>
      <c r="D10" s="295"/>
      <c r="E10" s="18" t="s">
        <v>667</v>
      </c>
      <c r="F10" s="15"/>
      <c r="G10" s="205"/>
      <c r="H10" s="295"/>
    </row>
    <row r="11" ht="20.1" customHeight="1" spans="1:8">
      <c r="A11" s="36" t="s">
        <v>668</v>
      </c>
      <c r="B11" s="15"/>
      <c r="C11" s="205"/>
      <c r="D11" s="295"/>
      <c r="E11" s="18" t="s">
        <v>669</v>
      </c>
      <c r="F11" s="15"/>
      <c r="G11" s="205"/>
      <c r="H11" s="295"/>
    </row>
    <row r="12" ht="20.1" customHeight="1" spans="1:8">
      <c r="A12" s="36" t="s">
        <v>670</v>
      </c>
      <c r="B12" s="297"/>
      <c r="C12" s="297"/>
      <c r="D12" s="295"/>
      <c r="E12" s="18" t="s">
        <v>671</v>
      </c>
      <c r="F12" s="15"/>
      <c r="G12" s="205"/>
      <c r="H12" s="295"/>
    </row>
    <row r="13" ht="20.1" customHeight="1" spans="1:8">
      <c r="A13" s="36"/>
      <c r="B13" s="297"/>
      <c r="C13" s="297"/>
      <c r="D13" s="295"/>
      <c r="E13" s="18" t="s">
        <v>672</v>
      </c>
      <c r="F13" s="205"/>
      <c r="G13" s="205"/>
      <c r="H13" s="295"/>
    </row>
    <row r="14" ht="20.1" customHeight="1" spans="1:8">
      <c r="A14" s="293" t="s">
        <v>108</v>
      </c>
      <c r="B14" s="290"/>
      <c r="C14" s="298"/>
      <c r="D14" s="260"/>
      <c r="E14" s="293" t="s">
        <v>109</v>
      </c>
      <c r="F14" s="298"/>
      <c r="G14" s="298"/>
      <c r="H14" s="260"/>
    </row>
    <row r="15" ht="20.1" customHeight="1" spans="1:8">
      <c r="A15" s="261" t="s">
        <v>110</v>
      </c>
      <c r="B15" s="60"/>
      <c r="C15" s="299">
        <v>292.73</v>
      </c>
      <c r="D15" s="300">
        <v>100</v>
      </c>
      <c r="E15" s="33" t="s">
        <v>111</v>
      </c>
      <c r="F15" s="60"/>
      <c r="G15" s="299"/>
      <c r="H15" s="301"/>
    </row>
    <row r="16" ht="20.1" customHeight="1" spans="1:8">
      <c r="A16" s="261" t="s">
        <v>673</v>
      </c>
      <c r="B16" s="299"/>
      <c r="C16" s="299"/>
      <c r="D16" s="300"/>
      <c r="E16" s="261" t="s">
        <v>674</v>
      </c>
      <c r="F16" s="60"/>
      <c r="G16" s="299"/>
      <c r="H16" s="301"/>
    </row>
    <row r="17" ht="20.1" customHeight="1" spans="1:8">
      <c r="A17" s="72" t="s">
        <v>675</v>
      </c>
      <c r="B17" s="299"/>
      <c r="C17" s="299"/>
      <c r="D17" s="301"/>
      <c r="E17" s="72" t="s">
        <v>115</v>
      </c>
      <c r="F17" s="307"/>
      <c r="G17" s="307"/>
      <c r="H17" s="301"/>
    </row>
    <row r="18" ht="20.1" customHeight="1" spans="1:8">
      <c r="A18" s="72" t="s">
        <v>120</v>
      </c>
      <c r="B18" s="299"/>
      <c r="C18" s="299"/>
      <c r="D18" s="302"/>
      <c r="E18" s="72" t="s">
        <v>676</v>
      </c>
      <c r="F18" s="307"/>
      <c r="G18" s="307"/>
      <c r="H18" s="301"/>
    </row>
    <row r="19" ht="20.1" customHeight="1" spans="1:8">
      <c r="A19" s="72" t="s">
        <v>122</v>
      </c>
      <c r="B19" s="60"/>
      <c r="C19" s="299"/>
      <c r="D19" s="302"/>
      <c r="E19" s="72" t="s">
        <v>677</v>
      </c>
      <c r="F19" s="307"/>
      <c r="G19" s="307"/>
      <c r="H19" s="301"/>
    </row>
    <row r="20" ht="20.1" customHeight="1" spans="1:8">
      <c r="A20" s="261" t="s">
        <v>678</v>
      </c>
      <c r="B20" s="299"/>
      <c r="C20" s="299"/>
      <c r="D20" s="302"/>
      <c r="E20" s="189" t="s">
        <v>679</v>
      </c>
      <c r="F20" s="307"/>
      <c r="G20" s="307"/>
      <c r="H20" s="301"/>
    </row>
    <row r="21" ht="20.1" customHeight="1" spans="1:8">
      <c r="A21" s="261"/>
      <c r="B21" s="299"/>
      <c r="C21" s="299"/>
      <c r="D21" s="302"/>
      <c r="E21" s="189" t="s">
        <v>680</v>
      </c>
      <c r="F21" s="60"/>
      <c r="G21" s="307"/>
      <c r="H21" s="301"/>
    </row>
    <row r="22" ht="20.1" customHeight="1" spans="1:8">
      <c r="A22" s="300"/>
      <c r="B22" s="300"/>
      <c r="C22" s="300"/>
      <c r="D22" s="300"/>
      <c r="E22" s="261" t="s">
        <v>681</v>
      </c>
      <c r="F22" s="299"/>
      <c r="G22" s="299"/>
      <c r="H22" s="301"/>
    </row>
    <row r="23" ht="20.1" customHeight="1" spans="1:8">
      <c r="A23" s="300"/>
      <c r="B23" s="300"/>
      <c r="C23" s="300"/>
      <c r="D23" s="300"/>
      <c r="E23" s="261" t="s">
        <v>682</v>
      </c>
      <c r="F23" s="299"/>
      <c r="G23" s="299"/>
      <c r="H23" s="301"/>
    </row>
    <row r="24" ht="36" customHeight="1" spans="1:8">
      <c r="A24" s="303" t="s">
        <v>683</v>
      </c>
      <c r="B24" s="303"/>
      <c r="C24" s="303"/>
      <c r="D24" s="303"/>
      <c r="E24" s="303"/>
      <c r="F24" s="303"/>
      <c r="G24" s="303"/>
      <c r="H24" s="303"/>
    </row>
    <row r="25" ht="20.1" customHeight="1" spans="4:4">
      <c r="D25" s="288"/>
    </row>
    <row r="26" ht="20.1" customHeight="1" spans="4:4">
      <c r="D26" s="288"/>
    </row>
    <row r="27" ht="20.1" customHeight="1"/>
    <row r="28" ht="20.1" customHeight="1"/>
    <row r="29" ht="20.1" customHeight="1"/>
    <row r="30" ht="20.1" customHeight="1"/>
    <row r="31" ht="37.5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s="285" customFormat="1" ht="20.1" customHeight="1" spans="2:8">
      <c r="B53" s="286"/>
      <c r="C53" s="286"/>
      <c r="D53" s="286"/>
      <c r="E53" s="287"/>
      <c r="F53" s="287"/>
      <c r="G53" s="287"/>
      <c r="H53" s="286"/>
    </row>
    <row r="54" s="285" customFormat="1" ht="20.1" customHeight="1" spans="2:8">
      <c r="B54" s="286"/>
      <c r="C54" s="286"/>
      <c r="D54" s="286"/>
      <c r="E54" s="287"/>
      <c r="F54" s="287"/>
      <c r="G54" s="287"/>
      <c r="H54" s="286"/>
    </row>
    <row r="55" s="285" customFormat="1" ht="20.1" customHeight="1" spans="2:8">
      <c r="B55" s="286"/>
      <c r="C55" s="286"/>
      <c r="D55" s="286"/>
      <c r="E55" s="287"/>
      <c r="F55" s="287"/>
      <c r="G55" s="287"/>
      <c r="H55" s="286"/>
    </row>
    <row r="56" s="285" customFormat="1" ht="20.1" customHeight="1" spans="2:8">
      <c r="B56" s="286"/>
      <c r="C56" s="286"/>
      <c r="D56" s="286"/>
      <c r="E56" s="287"/>
      <c r="F56" s="287"/>
      <c r="G56" s="287"/>
      <c r="H56" s="286"/>
    </row>
    <row r="57" s="285" customFormat="1" ht="20.1" customHeight="1" spans="2:8">
      <c r="B57" s="286"/>
      <c r="C57" s="286"/>
      <c r="D57" s="286"/>
      <c r="E57" s="287"/>
      <c r="F57" s="287"/>
      <c r="G57" s="287"/>
      <c r="H57" s="286"/>
    </row>
    <row r="58" s="285" customFormat="1" ht="20.1" customHeight="1" spans="2:8">
      <c r="B58" s="286"/>
      <c r="C58" s="286"/>
      <c r="D58" s="286"/>
      <c r="E58" s="287"/>
      <c r="F58" s="287"/>
      <c r="G58" s="287"/>
      <c r="H58" s="286"/>
    </row>
    <row r="59" s="285" customFormat="1" ht="20.1" customHeight="1" spans="2:8">
      <c r="B59" s="286"/>
      <c r="C59" s="286"/>
      <c r="D59" s="286"/>
      <c r="E59" s="287"/>
      <c r="F59" s="287"/>
      <c r="G59" s="287"/>
      <c r="H59" s="286"/>
    </row>
  </sheetData>
  <mergeCells count="5">
    <mergeCell ref="A1:E1"/>
    <mergeCell ref="F1:H1"/>
    <mergeCell ref="A2:H2"/>
    <mergeCell ref="A3:E3"/>
    <mergeCell ref="A24:H24"/>
  </mergeCells>
  <printOptions horizontalCentered="1"/>
  <pageMargins left="0.15748031496063" right="0.15748031496063" top="0.73" bottom="0.31496062992126" header="0.31496062992126" footer="0.31496062992126"/>
  <pageSetup paperSize="9" scale="70" fitToHeight="0" orientation="portrait" blackAndWhite="1" errors="blank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FF00"/>
    <pageSetUpPr fitToPage="1"/>
  </sheetPr>
  <dimension ref="A1:C69"/>
  <sheetViews>
    <sheetView zoomScaleSheetLayoutView="130" workbookViewId="0">
      <pane ySplit="5" topLeftCell="A18" activePane="bottomLeft" state="frozen"/>
      <selection/>
      <selection pane="bottomLeft" activeCell="B5" sqref="B5"/>
    </sheetView>
  </sheetViews>
  <sheetFormatPr defaultColWidth="9" defaultRowHeight="15.75" outlineLevelCol="2"/>
  <cols>
    <col min="1" max="1" width="55.125" style="273" customWidth="1"/>
    <col min="2" max="2" width="25.625" style="273" customWidth="1"/>
    <col min="3" max="3" width="11.625" style="274" customWidth="1"/>
    <col min="4" max="4" width="49.75" style="274" customWidth="1"/>
    <col min="5" max="16384" width="9" style="274"/>
  </cols>
  <sheetData>
    <row r="1" ht="18" customHeight="1" spans="1:2">
      <c r="A1" s="275" t="s">
        <v>684</v>
      </c>
      <c r="B1" s="275"/>
    </row>
    <row r="2" ht="24" spans="1:2">
      <c r="A2" s="276" t="s">
        <v>685</v>
      </c>
      <c r="B2" s="276"/>
    </row>
    <row r="3" ht="20.25" customHeight="1" spans="1:2">
      <c r="A3" s="277"/>
      <c r="B3" s="78" t="s">
        <v>2</v>
      </c>
    </row>
    <row r="4" ht="20.1" customHeight="1" spans="1:2">
      <c r="A4" s="9" t="s">
        <v>133</v>
      </c>
      <c r="B4" s="10" t="s">
        <v>4</v>
      </c>
    </row>
    <row r="5" ht="20.1" customHeight="1" spans="1:2">
      <c r="A5" s="278" t="s">
        <v>63</v>
      </c>
      <c r="B5" s="279">
        <v>292.73</v>
      </c>
    </row>
    <row r="6" ht="20.1" customHeight="1" spans="1:2">
      <c r="A6" s="280" t="s">
        <v>37</v>
      </c>
      <c r="B6" s="281"/>
    </row>
    <row r="7" ht="20.1" customHeight="1" spans="1:2">
      <c r="A7" s="280" t="s">
        <v>686</v>
      </c>
      <c r="B7" s="281"/>
    </row>
    <row r="8" ht="20.1" customHeight="1" spans="1:2">
      <c r="A8" s="280" t="s">
        <v>687</v>
      </c>
      <c r="B8" s="281"/>
    </row>
    <row r="9" ht="20.1" customHeight="1" spans="1:3">
      <c r="A9" s="280" t="s">
        <v>688</v>
      </c>
      <c r="B9" s="281"/>
      <c r="C9" s="282"/>
    </row>
    <row r="10" ht="20.1" customHeight="1" spans="1:3">
      <c r="A10" s="280" t="s">
        <v>689</v>
      </c>
      <c r="B10" s="281"/>
      <c r="C10" s="282"/>
    </row>
    <row r="11" ht="20.1" customHeight="1" spans="1:2">
      <c r="A11" s="280" t="s">
        <v>688</v>
      </c>
      <c r="B11" s="281"/>
    </row>
    <row r="12" ht="20.1" customHeight="1" spans="1:2">
      <c r="A12" s="280" t="s">
        <v>40</v>
      </c>
      <c r="B12" s="281"/>
    </row>
    <row r="13" ht="20.1" customHeight="1" spans="1:3">
      <c r="A13" s="280" t="s">
        <v>690</v>
      </c>
      <c r="B13" s="281"/>
      <c r="C13" s="282"/>
    </row>
    <row r="14" ht="20.1" customHeight="1" spans="1:2">
      <c r="A14" s="280" t="s">
        <v>691</v>
      </c>
      <c r="B14" s="281"/>
    </row>
    <row r="15" ht="20.1" customHeight="1" spans="1:2">
      <c r="A15" s="280" t="s">
        <v>692</v>
      </c>
      <c r="B15" s="281"/>
    </row>
    <row r="16" ht="20.1" customHeight="1" spans="1:2">
      <c r="A16" s="280" t="s">
        <v>693</v>
      </c>
      <c r="B16" s="281"/>
    </row>
    <row r="17" ht="20.1" customHeight="1" spans="1:2">
      <c r="A17" s="280" t="s">
        <v>694</v>
      </c>
      <c r="B17" s="281"/>
    </row>
    <row r="18" ht="20.1" customHeight="1" spans="1:2">
      <c r="A18" s="280" t="s">
        <v>695</v>
      </c>
      <c r="B18" s="281"/>
    </row>
    <row r="19" ht="20.1" customHeight="1" spans="1:2">
      <c r="A19" s="280" t="s">
        <v>696</v>
      </c>
      <c r="B19" s="283">
        <v>292.73</v>
      </c>
    </row>
    <row r="20" ht="20.1" customHeight="1" spans="1:2">
      <c r="A20" s="280" t="s">
        <v>697</v>
      </c>
      <c r="B20" s="281"/>
    </row>
    <row r="21" ht="20.1" customHeight="1" spans="1:2">
      <c r="A21" s="280" t="s">
        <v>698</v>
      </c>
      <c r="B21" s="281"/>
    </row>
    <row r="22" ht="20.1" customHeight="1" spans="1:3">
      <c r="A22" s="280" t="s">
        <v>699</v>
      </c>
      <c r="B22" s="281"/>
      <c r="C22" s="282"/>
    </row>
    <row r="23" ht="20.1" customHeight="1" spans="1:2">
      <c r="A23" s="280" t="s">
        <v>700</v>
      </c>
      <c r="B23" s="281"/>
    </row>
    <row r="24" ht="20.1" customHeight="1" spans="1:2">
      <c r="A24" s="280" t="s">
        <v>701</v>
      </c>
      <c r="B24" s="281"/>
    </row>
    <row r="25" ht="20.1" customHeight="1" spans="1:2">
      <c r="A25" s="280" t="s">
        <v>41</v>
      </c>
      <c r="B25" s="281"/>
    </row>
    <row r="26" ht="20.1" customHeight="1" spans="1:2">
      <c r="A26" s="280" t="s">
        <v>702</v>
      </c>
      <c r="B26" s="281"/>
    </row>
    <row r="27" ht="20.1" customHeight="1" spans="1:2">
      <c r="A27" s="280" t="s">
        <v>688</v>
      </c>
      <c r="B27" s="281"/>
    </row>
    <row r="28" ht="20.1" customHeight="1" spans="1:3">
      <c r="A28" s="280" t="s">
        <v>703</v>
      </c>
      <c r="B28" s="281"/>
      <c r="C28" s="282"/>
    </row>
    <row r="29" ht="20.1" customHeight="1" spans="1:2">
      <c r="A29" s="280" t="s">
        <v>704</v>
      </c>
      <c r="B29" s="281"/>
    </row>
    <row r="30" ht="20.1" customHeight="1" spans="1:2">
      <c r="A30" s="280" t="s">
        <v>705</v>
      </c>
      <c r="B30" s="281"/>
    </row>
    <row r="31" ht="20.1" customHeight="1" spans="1:2">
      <c r="A31" s="280" t="s">
        <v>706</v>
      </c>
      <c r="B31" s="281"/>
    </row>
    <row r="32" ht="20.1" customHeight="1" spans="1:3">
      <c r="A32" s="280" t="s">
        <v>707</v>
      </c>
      <c r="B32" s="281"/>
      <c r="C32" s="282"/>
    </row>
    <row r="33" ht="20.1" customHeight="1" spans="1:3">
      <c r="A33" s="280" t="s">
        <v>44</v>
      </c>
      <c r="B33" s="281"/>
      <c r="C33" s="282"/>
    </row>
    <row r="34" ht="20.1" customHeight="1" spans="1:2">
      <c r="A34" s="280" t="s">
        <v>708</v>
      </c>
      <c r="B34" s="281"/>
    </row>
    <row r="35" ht="20.1" customHeight="1" spans="1:2">
      <c r="A35" s="280" t="s">
        <v>709</v>
      </c>
      <c r="B35" s="281"/>
    </row>
    <row r="36" ht="20.1" customHeight="1" spans="1:2">
      <c r="A36" s="280" t="s">
        <v>50</v>
      </c>
      <c r="B36" s="281"/>
    </row>
    <row r="37" ht="20.1" customHeight="1" spans="1:2">
      <c r="A37" s="280" t="s">
        <v>710</v>
      </c>
      <c r="B37" s="281"/>
    </row>
    <row r="38" ht="20.1" customHeight="1" spans="1:2">
      <c r="A38" s="280" t="s">
        <v>711</v>
      </c>
      <c r="B38" s="281"/>
    </row>
    <row r="39" ht="20.1" customHeight="1" spans="1:2">
      <c r="A39" s="280" t="s">
        <v>712</v>
      </c>
      <c r="B39" s="281"/>
    </row>
    <row r="40" ht="20.1" customHeight="1" spans="1:2">
      <c r="A40" s="280" t="s">
        <v>713</v>
      </c>
      <c r="B40" s="281"/>
    </row>
    <row r="41" ht="20.1" customHeight="1" spans="1:2">
      <c r="A41" s="280" t="s">
        <v>714</v>
      </c>
      <c r="B41" s="281"/>
    </row>
    <row r="42" ht="20.1" customHeight="1" spans="1:2">
      <c r="A42" s="280" t="s">
        <v>715</v>
      </c>
      <c r="B42" s="281"/>
    </row>
    <row r="43" ht="20.1" customHeight="1" spans="1:2">
      <c r="A43" s="280" t="s">
        <v>716</v>
      </c>
      <c r="B43" s="281"/>
    </row>
    <row r="44" ht="20.1" customHeight="1" spans="1:2">
      <c r="A44" s="280" t="s">
        <v>717</v>
      </c>
      <c r="B44" s="281"/>
    </row>
    <row r="45" ht="20.1" customHeight="1" spans="1:2">
      <c r="A45" s="280" t="s">
        <v>718</v>
      </c>
      <c r="B45" s="281"/>
    </row>
    <row r="46" ht="20.1" customHeight="1" spans="1:2">
      <c r="A46" s="280" t="s">
        <v>51</v>
      </c>
      <c r="B46" s="281"/>
    </row>
    <row r="47" ht="20.1" customHeight="1" spans="1:2">
      <c r="A47" s="280" t="s">
        <v>719</v>
      </c>
      <c r="B47" s="281"/>
    </row>
    <row r="48" ht="20.1" customHeight="1" spans="1:2">
      <c r="A48" s="280" t="s">
        <v>720</v>
      </c>
      <c r="B48" s="281"/>
    </row>
    <row r="49" ht="20.1" customHeight="1" spans="1:2">
      <c r="A49" s="280" t="s">
        <v>52</v>
      </c>
      <c r="B49" s="281"/>
    </row>
    <row r="50" ht="20.1" customHeight="1" spans="1:2">
      <c r="A50" s="280" t="s">
        <v>721</v>
      </c>
      <c r="B50" s="281"/>
    </row>
    <row r="51" ht="20.1" customHeight="1" spans="1:2">
      <c r="A51" s="280" t="s">
        <v>722</v>
      </c>
      <c r="B51" s="281"/>
    </row>
    <row r="52" ht="31.9" customHeight="1" spans="1:2">
      <c r="A52" s="284" t="s">
        <v>723</v>
      </c>
      <c r="B52" s="284"/>
    </row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36" customHeight="1"/>
    <row r="66" ht="35.1" customHeight="1" spans="1:2">
      <c r="A66" s="274"/>
      <c r="B66" s="274"/>
    </row>
    <row r="67" spans="1:2">
      <c r="A67" s="274"/>
      <c r="B67" s="274"/>
    </row>
    <row r="68" spans="1:2">
      <c r="A68" s="274"/>
      <c r="B68" s="274"/>
    </row>
    <row r="69" spans="1:2">
      <c r="A69" s="274"/>
      <c r="B69" s="274"/>
    </row>
  </sheetData>
  <mergeCells count="3">
    <mergeCell ref="A1:B1"/>
    <mergeCell ref="A2:B2"/>
    <mergeCell ref="A52:B52"/>
  </mergeCells>
  <printOptions horizontalCentered="1"/>
  <pageMargins left="0.15748031496063" right="0.15748031496063" top="0.9" bottom="0.65" header="0.31496062992126" footer="0.31496062992126"/>
  <pageSetup paperSize="9" fitToHeight="0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2006-09-13T19:21:00Z</dcterms:created>
  <dcterms:modified xsi:type="dcterms:W3CDTF">2025-03-18T10:59:30Z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518BB28E1B2C8EC492E1D86706AA23AB</vt:lpwstr>
  </property>
  <property fmtid="{D5CDD505-2E9C-101B-9397-08002B2CF9AE}" pid="3" name="KSOProductBuildVer">
    <vt:lpwstr>2052-11.8.2.1126</vt:lpwstr>
  </property>
</Properties>
</file>