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655" windowHeight="9450" tabRatio="776" firstSheet="16" activeTab="21"/>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说明-公共预算（2）" sheetId="76" r:id="rId18"/>
    <sheet name="14-2022公共本级支出功能 " sheetId="38" r:id="rId19"/>
    <sheet name="15-2022公共基本和项目 " sheetId="39" r:id="rId20"/>
    <sheet name="16-2022公共本级基本支出经济 " sheetId="36" r:id="rId21"/>
    <sheet name="17-2022公共线下" sheetId="29" r:id="rId22"/>
    <sheet name="18-2022转移支付分地区" sheetId="53" r:id="rId23"/>
    <sheet name="19-2022转移支付分项目" sheetId="54" r:id="rId24"/>
    <sheet name="20-2022基金平衡" sheetId="35" r:id="rId25"/>
    <sheet name="说明-基金预算 (2)" sheetId="81" r:id="rId26"/>
    <sheet name="21-2022基金支出" sheetId="7" r:id="rId27"/>
    <sheet name="22-2022基金转移支付" sheetId="61" r:id="rId28"/>
    <sheet name="23-2022国资" sheetId="49" r:id="rId29"/>
    <sheet name="说明-国资预算 (2)" sheetId="82" r:id="rId30"/>
    <sheet name="24-2022社保收入" sheetId="73" r:id="rId31"/>
    <sheet name="25-2022社保支出" sheetId="74" r:id="rId32"/>
    <sheet name="26-2022社保结余" sheetId="75" r:id="rId33"/>
    <sheet name="说明-社保预算 (2)" sheetId="83" r:id="rId34"/>
    <sheet name="27-2022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s>
  <definedNames>
    <definedName name="_xlnm._FilterDatabase" localSheetId="4" hidden="1">'04-2021公共本级支出功能 '!$A$5:$J$138</definedName>
    <definedName name="_xlnm._FilterDatabase" localSheetId="7" hidden="1">'07-2021转移支付分项目 '!$A$5:$A$6</definedName>
    <definedName name="_xlnm._FilterDatabase" localSheetId="18" hidden="1">'14-2022公共本级支出功能 '!$A$4:$C$4</definedName>
    <definedName name="_xlnm._FilterDatabase" localSheetId="23" hidden="1">'19-2022转移支付分项目'!$A$5:$A$89</definedName>
    <definedName name="_xlnm._FilterDatabase" localSheetId="10" hidden="1">'9-2021基金支出'!$A$4:$B$4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'01-2021全镇收入'!$A$1:$C$27</definedName>
    <definedName name="_xlnm.Print_Area" localSheetId="1">'02-2021全镇支出'!$A$1:$D$21</definedName>
    <definedName name="_xlnm.Print_Area" localSheetId="2">'03-2021公共平衡 '!$A$1:$L$45</definedName>
    <definedName name="_xlnm.Print_Area" localSheetId="4">'04-2021公共本级支出功能 '!$A$1:$B$137</definedName>
    <definedName name="_xlnm.Print_Area" localSheetId="5">'05-2021公共线下 '!$A$1:$D$57</definedName>
    <definedName name="_xlnm.Print_Area" localSheetId="6">'06-2021转移支付分地区'!$A$1:$D$8</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'13-2022公共平衡'!$A$1:$F$42</definedName>
    <definedName name="_xlnm.Print_Area" localSheetId="19">'15-2022公共基本和项目 '!$A$1:$D$32</definedName>
    <definedName name="_xlnm.Print_Area" localSheetId="20">'16-2022公共本级基本支出经济 '!$A$1:$B$29</definedName>
    <definedName name="_xlnm.Print_Area" localSheetId="21">'17-2022公共线下'!$A$1:$D$45</definedName>
    <definedName name="_xlnm.Print_Area" localSheetId="22">'18-2022转移支付分地区'!$A$1:$B$54</definedName>
    <definedName name="_xlnm.Print_Area" localSheetId="23">'19-2022转移支付分项目'!$A$1:$B$27</definedName>
    <definedName name="_xlnm.Print_Area" localSheetId="26">'21-2022基金支出'!$A$1:$B$57</definedName>
    <definedName name="_xlnm.Print_Area" localSheetId="37">'30-债务还本付息'!$A$1:$D$26</definedName>
    <definedName name="_xlnm.Print_Area" localSheetId="8">'8-2021基金平衡'!$A$1:$L$30</definedName>
    <definedName name="_xlnm.Print_Area" localSheetId="10">'9-2021基金支出'!$A$1:$B$14</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18">'14-2022公共本级支出功能 '!$4:$4</definedName>
    <definedName name="_xlnm.Print_Titles" localSheetId="20">'16-2022公共本级基本支出经济 '!$2:$5</definedName>
    <definedName name="_xlnm.Print_Titles" localSheetId="21">'17-2022公共线下'!$1:$4</definedName>
    <definedName name="_xlnm.Print_Titles" localSheetId="22">'18-2022转移支付分地区'!$2:$6</definedName>
    <definedName name="_xlnm.Print_Titles" localSheetId="23">'19-2022转移支付分项目'!$2:$5</definedName>
    <definedName name="_xlnm.Print_Titles" localSheetId="26">'21-2022基金支出'!$2:$4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 name="纷纷大幅释放">#REF!</definedName>
  </definedNames>
  <calcPr calcId="144525"/>
</workbook>
</file>

<file path=xl/sharedStrings.xml><?xml version="1.0" encoding="utf-8"?>
<sst xmlns="http://schemas.openxmlformats.org/spreadsheetml/2006/main" count="1502" uniqueCount="1008">
  <si>
    <t>表1</t>
  </si>
  <si>
    <t>2021年全镇财政预算收入执行表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</si>
  <si>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</si>
  <si>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</si>
  <si>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</si>
  <si>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</si>
  <si>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</si>
  <si>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</si>
  <si>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</si>
  <si>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</si>
  <si>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</si>
  <si>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</si>
  <si>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</si>
  <si>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</si>
  <si>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</si>
  <si>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</si>
  <si>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</si>
  <si>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</si>
  <si>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</si>
  <si>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</si>
  <si>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</si>
  <si>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</si>
  <si>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</si>
  <si>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</si>
  <si>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</si>
  <si>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</si>
  <si>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</si>
  <si>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</si>
  <si>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</si>
  <si>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</si>
  <si>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</si>
  <si>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</si>
  <si>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2018年决算数</t>
  </si>
  <si>
    <t>一、一般公共预算支出</t>
  </si>
  <si>
    <t>一般公共服务支出</t>
  </si>
  <si>
    <t>公共安全</t>
  </si>
  <si>
    <t>文化旅游体育与传媒支出</t>
  </si>
  <si>
    <t>社会保障和就业支出</t>
  </si>
  <si>
    <t>卫生健康支出</t>
  </si>
  <si>
    <t>节能环保支出</t>
  </si>
  <si>
    <t>城乡社区支出</t>
  </si>
  <si>
    <t>农林水支出</t>
  </si>
  <si>
    <t>交通运输支出</t>
  </si>
  <si>
    <t>住房保障支出</t>
  </si>
  <si>
    <t>灾害防治及应急管理支出</t>
  </si>
  <si>
    <t>债务付息支出</t>
  </si>
  <si>
    <t>债务发行费用支出</t>
  </si>
  <si>
    <t>二、政府性基金预算支出</t>
  </si>
  <si>
    <t>三、国有资本经营预算支出</t>
  </si>
  <si>
    <t>四、社会保险基金预算支出</t>
  </si>
  <si>
    <t>表3</t>
  </si>
  <si>
    <t>2021年镇级一般公共预算收支执行表</t>
  </si>
  <si>
    <t>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</si>
  <si>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</si>
  <si>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</si>
  <si>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</si>
  <si>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</si>
  <si>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</si>
  <si>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</si>
  <si>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</si>
  <si>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</si>
  <si>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</si>
  <si>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</si>
  <si>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</si>
  <si>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</si>
  <si>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</si>
  <si>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</si>
  <si>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</si>
  <si>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</si>
  <si>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</si>
  <si>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</si>
  <si>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</si>
  <si>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</si>
  <si>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</si>
  <si>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</si>
  <si>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</si>
  <si>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</si>
  <si>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</si>
  <si>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</si>
  <si>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</si>
  <si>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</si>
  <si>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</si>
  <si>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</si>
  <si>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</si>
  <si>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</si>
  <si>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</si>
  <si>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</si>
  <si>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</si>
  <si>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</si>
  <si>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</si>
  <si>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</si>
  <si>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</si>
  <si>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</si>
  <si>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</si>
  <si>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</si>
  <si>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</si>
  <si>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</si>
  <si>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</si>
  <si>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</si>
  <si>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</si>
  <si>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</si>
  <si>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</si>
  <si>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</si>
  <si>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</si>
  <si>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</si>
  <si>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</si>
  <si>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</si>
  <si>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</si>
  <si>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</si>
  <si>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</si>
  <si>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</si>
  <si>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</si>
  <si>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</si>
  <si>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</si>
  <si>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</si>
  <si>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</si>
  <si>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</si>
  <si>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</si>
  <si>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</si>
  <si>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</si>
  <si>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</si>
  <si>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</si>
  <si>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</si>
  <si>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</si>
  <si>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</si>
  <si>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</si>
  <si>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</si>
  <si>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</si>
  <si>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</si>
  <si>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r>
      <rPr>
        <sz val="11"/>
        <color theme="1"/>
        <rFont val="宋体"/>
        <charset val="134"/>
        <scheme val="minor"/>
      </rPr>
      <t>注：1.本表直观反映202</t>
    </r>
    <r>
      <rPr>
        <sz val="11"/>
        <color theme="1"/>
        <rFont val="宋体"/>
        <charset val="134"/>
        <scheme val="minor"/>
      </rPr>
      <t>1</t>
    </r>
    <r>
      <rPr>
        <sz val="11"/>
        <color theme="1"/>
        <rFont val="宋体"/>
        <charset val="134"/>
        <scheme val="minor"/>
      </rPr>
      <t>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r>
  </si>
  <si>
    <t>关于2021年镇级一般公共预算收支执行情况的说明</t>
  </si>
  <si>
    <t xml:space="preserve">    一般公共预算是以对税收为主体的财政收入，安排用于保障和改善民生、推动经济社会发展、维护国家安全、维持国家机构政策运转等方面的收支预算。
    全镇本级一般公共预算收入实现2246.00万元，为年度预算的110.1%，比上年增长29.5%，其中，税收收入2209.00万元，增长31.8%。加上体制补助收入、固定性转移支付收入、专项转移支付收入、结算补助收入、调入预算稳定调节基金、上年结转收入，收入总计11022.00万元。
    全镇本级一般公共预算支出9753.00万元，为年度预算的93.7%，比上年增长22.1%。加上上解上级支出、安排预算稳定调节基金、结转下年支出，支出总计11022.00万元，当年实现收支平衡。</t>
  </si>
  <si>
    <t>表4</t>
  </si>
  <si>
    <t>2021年镇级一般公共预算本级支出执行表</t>
  </si>
  <si>
    <t>支        出</t>
  </si>
  <si>
    <r>
      <rPr>
        <sz val="14"/>
        <rFont val="黑体"/>
        <charset val="134"/>
      </rPr>
      <t>执行数</t>
    </r>
  </si>
  <si>
    <t xml:space="preserve">  一般公共服务支出</t>
  </si>
  <si>
    <t xml:space="preserve">   人大事务</t>
  </si>
  <si>
    <t xml:space="preserve">    行政运行</t>
  </si>
  <si>
    <t xml:space="preserve">    人大会议</t>
  </si>
  <si>
    <t xml:space="preserve">    代表工作</t>
  </si>
  <si>
    <t xml:space="preserve">    其他人大事务支出</t>
  </si>
  <si>
    <t xml:space="preserve">  政府办公厅(室)及相关机构事务</t>
  </si>
  <si>
    <t xml:space="preserve">    一般行政管理事务</t>
  </si>
  <si>
    <t xml:space="preserve">    信访事务</t>
  </si>
  <si>
    <t xml:space="preserve">  财政事务</t>
  </si>
  <si>
    <t xml:space="preserve">  纪检监察事务</t>
  </si>
  <si>
    <t xml:space="preserve">    其他纪检监察事务支出</t>
  </si>
  <si>
    <t xml:space="preserve">  商贸事务</t>
  </si>
  <si>
    <t xml:space="preserve">    招商引资</t>
  </si>
  <si>
    <t xml:space="preserve">  党委办公厅(室)及相关机构事务</t>
  </si>
  <si>
    <t xml:space="preserve">  组织事务</t>
  </si>
  <si>
    <t xml:space="preserve">    其他组织事务支出</t>
  </si>
  <si>
    <t xml:space="preserve">  市场监督管理事务</t>
  </si>
  <si>
    <t xml:space="preserve">    食品安全监管</t>
  </si>
  <si>
    <t>公共安全支出</t>
  </si>
  <si>
    <t xml:space="preserve">  其他公共安全支出(款)</t>
  </si>
  <si>
    <t xml:space="preserve">    其他公共安全支出(项)</t>
  </si>
  <si>
    <t xml:space="preserve">  文化和旅游</t>
  </si>
  <si>
    <t xml:space="preserve">    群众文化</t>
  </si>
  <si>
    <t xml:space="preserve">  人力资源和社会保障管理事务</t>
  </si>
  <si>
    <t xml:space="preserve">    社会保险经办机构</t>
  </si>
  <si>
    <t xml:space="preserve">    其他人力资源和社会保障管理事务支出</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</si>
  <si>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</si>
  <si>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</si>
  <si>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</si>
  <si>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</si>
  <si>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</si>
  <si>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</si>
  <si>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</si>
  <si>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</si>
  <si>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</si>
  <si>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</si>
  <si>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</si>
  <si>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</si>
  <si>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</si>
  <si>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</si>
  <si>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社会福利</t>
  </si>
  <si>
    <t xml:space="preserve">    老年福利</t>
  </si>
  <si>
    <t xml:space="preserve">  残疾人事业</t>
  </si>
  <si>
    <t xml:space="preserve">    其他残疾人事业支出</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</si>
  <si>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</si>
  <si>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</si>
  <si>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</si>
  <si>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</si>
  <si>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</si>
  <si>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</si>
  <si>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</si>
  <si>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</si>
  <si>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</si>
  <si>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事业运行</t>
  </si>
  <si>
    <t xml:space="preserve">  其他社会保障和就业支出(款)</t>
  </si>
  <si>
    <t xml:space="preserve">    其他社会保障和就业支出(项)</t>
  </si>
  <si>
    <t xml:space="preserve">  卫生健康管理事务</t>
  </si>
  <si>
    <t xml:space="preserve">  公共卫生</t>
  </si>
  <si>
    <t xml:space="preserve">    突发公共卫生事件应急处理</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</si>
  <si>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</si>
  <si>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</si>
  <si>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</si>
  <si>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</si>
  <si>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</si>
  <si>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</si>
  <si>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</si>
  <si>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其他卫生健康支出(款)</t>
  </si>
  <si>
    <t xml:space="preserve">    其他卫生健康支出(项)</t>
  </si>
  <si>
    <t xml:space="preserve">  污染防治</t>
  </si>
  <si>
    <t xml:space="preserve">    固体废弃物与化学品</t>
  </si>
  <si>
    <t xml:space="preserve">  其他节能环保支出(款)</t>
  </si>
  <si>
    <t xml:space="preserve">    其他节能环保支出(项)</t>
  </si>
  <si>
    <t xml:space="preserve">  城乡社区管理事务</t>
  </si>
  <si>
    <t xml:space="preserve">  城乡社区规划与管理(款)</t>
  </si>
  <si>
    <t xml:space="preserve">    城乡社区规划与管理(项)</t>
  </si>
  <si>
    <t xml:space="preserve">  城乡社区公共设施</t>
  </si>
  <si>
    <t xml:space="preserve">    其他城乡社区公共设施支出</t>
  </si>
  <si>
    <t xml:space="preserve">  其他城乡社区支出(款)</t>
  </si>
  <si>
    <t xml:space="preserve">    其他城乡社区支出(项)</t>
  </si>
  <si>
    <t xml:space="preserve">  农业农村</t>
  </si>
  <si>
    <t xml:space="preserve">    农业资源保护修复与利用</t>
  </si>
  <si>
    <t xml:space="preserve">    其他农业农村支出</t>
  </si>
  <si>
    <t xml:space="preserve">  林业和草原</t>
  </si>
  <si>
    <t xml:space="preserve">    森林资源培育</t>
  </si>
  <si>
    <t xml:space="preserve">    林业草原防灾减灾</t>
  </si>
  <si>
    <t xml:space="preserve">  水利</t>
  </si>
  <si>
    <t xml:space="preserve">    水利工程运行与维护</t>
  </si>
  <si>
    <t xml:space="preserve">    防汛</t>
  </si>
  <si>
    <t xml:space="preserve">    其他水利支出</t>
  </si>
  <si>
    <t xml:space="preserve">  农村综合改革</t>
  </si>
  <si>
    <t xml:space="preserve">    对村级公益事业建设的补助</t>
  </si>
  <si>
    <t xml:space="preserve">    对村民委员会和村党支部的补助</t>
  </si>
  <si>
    <t xml:space="preserve">  普惠金融发展支出</t>
  </si>
  <si>
    <t xml:space="preserve">    创业担保贷款贴息</t>
  </si>
  <si>
    <t xml:space="preserve">  公路水路运输</t>
  </si>
  <si>
    <t xml:space="preserve">    公路建设</t>
  </si>
  <si>
    <t xml:space="preserve">    公路养护</t>
  </si>
  <si>
    <t xml:space="preserve">    公路和运输安全</t>
  </si>
  <si>
    <t xml:space="preserve">  车辆购置税支出</t>
  </si>
  <si>
    <t xml:space="preserve">    车辆购置税用于农村公路建设支出</t>
  </si>
  <si>
    <t xml:space="preserve">  保障性安居工程支出</t>
  </si>
  <si>
    <t xml:space="preserve">    农村危房改造</t>
  </si>
  <si>
    <t xml:space="preserve">    老旧小区改造</t>
  </si>
  <si>
    <t xml:space="preserve">    其他保障性安居工程支出</t>
  </si>
  <si>
    <t xml:space="preserve">  住房改革支出</t>
  </si>
  <si>
    <t xml:space="preserve">    住房公积金</t>
  </si>
  <si>
    <t xml:space="preserve">  应急管理事务</t>
  </si>
  <si>
    <t xml:space="preserve">    安全监管</t>
  </si>
  <si>
    <t xml:space="preserve">  消防事务</t>
  </si>
  <si>
    <t xml:space="preserve">    其他消防事务支出</t>
  </si>
  <si>
    <t xml:space="preserve">  自然灾害防治</t>
  </si>
  <si>
    <t xml:space="preserve">    地质灾害防治</t>
  </si>
  <si>
    <t xml:space="preserve">  自然灾害救灾及恢复重建支出</t>
  </si>
  <si>
    <t xml:space="preserve">    自然灾害救灾补助</t>
  </si>
  <si>
    <t>注：本表详细反映2021年一般公共预算本级支出情况，按预算法要求细化到功能分类项级科目。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</si>
  <si>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</si>
  <si>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</si>
  <si>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</si>
  <si>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</si>
  <si>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</si>
  <si>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</si>
  <si>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</si>
  <si>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</si>
  <si>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</si>
  <si>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</si>
  <si>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</si>
  <si>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</si>
  <si>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</si>
  <si>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</si>
  <si>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</si>
  <si>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</si>
  <si>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</si>
  <si>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</si>
  <si>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</si>
  <si>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</si>
  <si>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</si>
  <si>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</si>
  <si>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</si>
  <si>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</si>
  <si>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</si>
  <si>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</si>
  <si>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</si>
  <si>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</si>
  <si>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</si>
  <si>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</si>
  <si>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</si>
  <si>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</si>
  <si>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</si>
  <si>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</si>
  <si>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</si>
  <si>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</si>
  <si>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</si>
  <si>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</si>
  <si>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</si>
  <si>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</si>
  <si>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</si>
  <si>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</si>
  <si>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</si>
  <si>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</si>
  <si>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</si>
  <si>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</si>
  <si>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</si>
  <si>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</si>
  <si>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</si>
  <si>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</si>
  <si>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</si>
  <si>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</si>
  <si>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</si>
  <si>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卫生健康</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</si>
  <si>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</si>
  <si>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</si>
  <si>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</si>
  <si>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</si>
  <si>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</si>
  <si>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</si>
  <si>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</si>
  <si>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</si>
  <si>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</si>
  <si>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</si>
  <si>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</si>
  <si>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</si>
  <si>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</si>
  <si>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</si>
  <si>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</si>
  <si>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2021年区级一般公共预算转移支付支出执行表 </t>
  </si>
  <si>
    <t>（分地区）</t>
  </si>
  <si>
    <t>镇街</t>
  </si>
  <si>
    <t>补助下级合计</t>
  </si>
  <si>
    <t>此表无数据</t>
  </si>
  <si>
    <t>表7</t>
  </si>
  <si>
    <t xml:space="preserve">2021年镇级一般公共预算转移支付支出执行表 </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</si>
  <si>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</si>
  <si>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</si>
  <si>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</si>
  <si>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</si>
  <si>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</si>
  <si>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</si>
  <si>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</si>
  <si>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</si>
  <si>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</si>
  <si>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</si>
  <si>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</si>
  <si>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</si>
  <si>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</si>
  <si>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</si>
  <si>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</si>
  <si>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</si>
  <si>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</si>
  <si>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</si>
  <si>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</si>
  <si>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</si>
  <si>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</si>
  <si>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</si>
  <si>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</si>
  <si>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</si>
  <si>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</si>
  <si>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</si>
  <si>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</si>
  <si>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</si>
  <si>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</si>
  <si>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</si>
  <si>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</si>
  <si>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</si>
  <si>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</si>
  <si>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</si>
  <si>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</si>
  <si>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</si>
  <si>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</si>
  <si>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</si>
  <si>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</si>
  <si>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</si>
  <si>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</si>
  <si>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</si>
  <si>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</si>
  <si>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</si>
  <si>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</si>
  <si>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</si>
  <si>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</si>
  <si>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</si>
  <si>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</si>
  <si>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</si>
  <si>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</si>
  <si>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</si>
  <si>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</si>
  <si>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</si>
  <si>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</si>
  <si>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</si>
  <si>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</si>
  <si>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</si>
  <si>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</si>
  <si>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</si>
  <si>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</si>
  <si>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</si>
  <si>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</si>
  <si>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</si>
  <si>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</si>
  <si>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</si>
  <si>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</si>
  <si>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</si>
  <si>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</si>
  <si>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</si>
  <si>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</si>
  <si>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</si>
  <si>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</si>
  <si>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</si>
  <si>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</si>
  <si>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</si>
  <si>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</si>
  <si>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</si>
  <si>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</si>
  <si>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</si>
  <si>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</si>
  <si>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</si>
  <si>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</si>
  <si>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</si>
  <si>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</si>
  <si>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</si>
  <si>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</si>
  <si>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</si>
  <si>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</si>
  <si>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</si>
  <si>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</si>
  <si>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</si>
  <si>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</si>
  <si>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</si>
  <si>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</si>
  <si>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</si>
  <si>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</si>
  <si>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</si>
  <si>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</si>
  <si>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</si>
  <si>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</si>
  <si>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</si>
  <si>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</si>
  <si>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</si>
  <si>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</si>
  <si>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</si>
  <si>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</si>
  <si>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</si>
  <si>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</si>
  <si>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</si>
  <si>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</si>
  <si>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</si>
  <si>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t>关于2021年镇级政府性基金预算收支执行情况的说明</t>
  </si>
  <si>
    <t xml:space="preserve">    政府性基金预算是对依照法律、行政法规的规定在一定期限内向特定对象征收、收取或者以其他方式筹集的资金，专项用于特定公共事业发展的收支预算。
    全镇政府性基金收入2364.00万元，为年度预算的100.0%，其中：上级补助收入2188.00万元，上年结转176.00万元。
    全镇政府性基金支出2312.00万元，为年度预算的97.8%，加上结转下年支出52.00万元，支出总计2364.00万元，当年实现收支平衡。
</t>
  </si>
  <si>
    <t>表9</t>
  </si>
  <si>
    <t>2021年镇级政府性基金预算本级支出执行表</t>
  </si>
  <si>
    <t xml:space="preserve">  国有土地使用权出让收入安排的支出</t>
  </si>
  <si>
    <t xml:space="preserve">    农村基础设施建设支出</t>
  </si>
  <si>
    <t xml:space="preserve">    其他国有土地使用权出让收入安排的支出</t>
  </si>
  <si>
    <t xml:space="preserve">  三峡水库库区基金支出</t>
  </si>
  <si>
    <t xml:space="preserve">    基础设施建设和经济发展</t>
  </si>
  <si>
    <t>注：本表详细反映2021年政府性基金预算本级支出情况，按《预算法》要求细化到功能分类项级科目。</t>
  </si>
  <si>
    <t>表10</t>
  </si>
  <si>
    <t xml:space="preserve">2021年区级政府性基金预算转移支付收支执行表 </t>
  </si>
  <si>
    <t>收       入</t>
  </si>
  <si>
    <t xml:space="preserve">    国家电影事业发展专项资金</t>
  </si>
  <si>
    <t>大中型水库移民后期扶持基金支出</t>
  </si>
  <si>
    <t xml:space="preserve">    大中型水库移民后期扶持基金</t>
  </si>
  <si>
    <t>小型水库移民扶助基金</t>
  </si>
  <si>
    <t>国有土地使用权出让补助收入</t>
  </si>
  <si>
    <t>国有土地使用权出让收入安排的支出</t>
  </si>
  <si>
    <t xml:space="preserve">    抗疫特别国债安排的收入</t>
  </si>
  <si>
    <t>国有土地收益基金安排的支出</t>
  </si>
  <si>
    <t xml:space="preserve">    国家重大水利工程建设基金</t>
  </si>
  <si>
    <t>农业土地开发资金安排的支出</t>
  </si>
  <si>
    <t xml:space="preserve">    港口建设费</t>
  </si>
  <si>
    <t>城市基础设施配套费安排的支出</t>
  </si>
  <si>
    <t xml:space="preserve">    民航发展基金</t>
  </si>
  <si>
    <t>污水处理费安排的支出</t>
  </si>
  <si>
    <t xml:space="preserve">    旅游发展基金</t>
  </si>
  <si>
    <t>大中型水库库区基金安排的支出</t>
  </si>
  <si>
    <t xml:space="preserve">    彩票发行销售机构业务费</t>
  </si>
  <si>
    <t>三峡水库库区基金支出</t>
  </si>
  <si>
    <t xml:space="preserve">    彩票公益金</t>
  </si>
  <si>
    <t>国家重大水利工程建设基金安排的支出</t>
  </si>
  <si>
    <t>农网还贷资金支出</t>
  </si>
  <si>
    <t>旅游发展基金支出</t>
  </si>
  <si>
    <t>彩票发行销售机构业务费安排的支出</t>
  </si>
  <si>
    <t>彩票公益金安排的支出</t>
  </si>
  <si>
    <t>彩票公益金及对应专项债务收入安排的支出</t>
  </si>
  <si>
    <t>抗疫特别国债安排的支出</t>
  </si>
  <si>
    <t>表11</t>
  </si>
  <si>
    <t>2021年镇级国有资本经营预算收支执行表</t>
  </si>
  <si>
    <t>调整
预算数</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</si>
  <si>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</si>
  <si>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</si>
  <si>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</si>
  <si>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</si>
  <si>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</si>
  <si>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</si>
  <si>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</si>
  <si>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</si>
  <si>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</si>
  <si>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</si>
  <si>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</si>
  <si>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</si>
  <si>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</si>
  <si>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</si>
  <si>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</si>
  <si>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</si>
  <si>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</si>
  <si>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</si>
  <si>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</si>
  <si>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</si>
  <si>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</si>
  <si>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</si>
  <si>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注：1.本表直观反映2021年国有资本经营预算收入与支出的平衡关系。
    2.收入总计（本级收入合计+转移性收入合计）=支出总计（本级支出合计+转移性支出合计）。
    3.2021年国有资本经营预算未进行预算调整。</t>
  </si>
  <si>
    <t>关于2021年镇级国有资本经营预算收支执行情况的说明</t>
  </si>
  <si>
    <t xml:space="preserve">    我镇无国有资本经营预算。
    </t>
  </si>
  <si>
    <t>表12</t>
  </si>
  <si>
    <t>2021年全镇社会保险基金预算收支执行表</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</si>
  <si>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</si>
  <si>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</si>
  <si>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</si>
  <si>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</si>
  <si>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</si>
  <si>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</si>
  <si>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</si>
  <si>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</si>
  <si>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</si>
  <si>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</si>
  <si>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</si>
  <si>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</si>
  <si>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</si>
  <si>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</si>
  <si>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</si>
  <si>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</si>
  <si>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</si>
  <si>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</si>
  <si>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关于2021年社会保险基金预算收支执行情况的说明</t>
  </si>
  <si>
    <t xml:space="preserve">   我镇无社会保险基金预算。
   </t>
  </si>
  <si>
    <t>表13</t>
  </si>
  <si>
    <t xml:space="preserve">2022年镇级一般公共预算收支预算表 </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</si>
  <si>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</si>
  <si>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</si>
  <si>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</si>
  <si>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</si>
  <si>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</si>
  <si>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</si>
  <si>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</si>
  <si>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</si>
  <si>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</si>
  <si>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r>
      <rPr>
        <sz val="11"/>
        <color theme="1"/>
        <rFont val="宋体"/>
        <charset val="134"/>
        <scheme val="minor"/>
      </rPr>
      <t>注：1.本表直观反映202</t>
    </r>
    <r>
      <rPr>
        <sz val="11"/>
        <color theme="1"/>
        <rFont val="宋体"/>
        <charset val="134"/>
        <scheme val="minor"/>
      </rPr>
      <t>2</t>
    </r>
    <r>
      <rPr>
        <sz val="11"/>
        <color theme="1"/>
        <rFont val="宋体"/>
        <charset val="134"/>
        <scheme val="minor"/>
      </rPr>
      <t xml:space="preserve">年一般公共预算收入与支出的平衡关系。
    2.收入总计（本级收入合计+转移性收入合计）=支出总计（本级支出合计+转移性支出合计）。
   </t>
    </r>
  </si>
  <si>
    <t>关于2022年镇级一般公共预算收支预算的说明</t>
  </si>
  <si>
    <t xml:space="preserve">    一般公共预算是以对税收为主体的财政收入，安排用于保障和改善民生、推动经济社会发展、维护国家安全、维持国家机构政策运转等方面的收支预算。
    全镇本级一般公共预算收入预期目标2350.00万元，其中：税收收入预计2300.00万元。加上上级转移支付收入、调入预算稳定调节基金、上年结转，收入总计5914.00万元。
    全镇本级一般预算支出安排5879.00万元，加上上解上级支出、安排预算稳定调节基金，支出总计5914.00万元。
</t>
  </si>
  <si>
    <t>表14</t>
  </si>
  <si>
    <t xml:space="preserve">2022年镇级一般公共预算本级支出预算表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</si>
  <si>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</si>
  <si>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人大事务</t>
  </si>
  <si>
    <t xml:space="preserve">   人大会议</t>
  </si>
  <si>
    <t xml:space="preserve"> 政府办公厅（室）及相关机构事务</t>
  </si>
  <si>
    <t>  行政运行</t>
  </si>
  <si>
    <t>  一般行政管理事务</t>
  </si>
  <si>
    <t>  信访事务</t>
  </si>
  <si>
    <r>
      <rPr>
        <sz val="10"/>
        <color rgb="FF000000"/>
        <rFont val="方正仿宋_GBK"/>
        <charset val="134"/>
      </rPr>
      <t> 财政事务</t>
    </r>
  </si>
  <si>
    <r>
      <rPr>
        <sz val="10"/>
        <color rgb="FF000000"/>
        <rFont val="方正仿宋_GBK"/>
        <charset val="134"/>
      </rPr>
      <t>  行政运行</t>
    </r>
  </si>
  <si>
    <r>
      <rPr>
        <sz val="10"/>
        <color rgb="FF000000"/>
        <rFont val="方正仿宋_GBK"/>
        <charset val="134"/>
      </rPr>
      <t> 商贸事务</t>
    </r>
  </si>
  <si>
    <r>
      <rPr>
        <sz val="10"/>
        <color rgb="FF000000"/>
        <rFont val="方正仿宋_GBK"/>
        <charset val="134"/>
      </rPr>
      <t>  招商引资</t>
    </r>
  </si>
  <si>
    <t>国防支出</t>
  </si>
  <si>
    <t xml:space="preserve"> 其他国防支出</t>
  </si>
  <si>
    <r>
      <rPr>
        <sz val="10"/>
        <color rgb="FF000000"/>
        <rFont val="方正仿宋_GBK"/>
        <charset val="134"/>
      </rPr>
      <t> 文化和旅游</t>
    </r>
  </si>
  <si>
    <r>
      <rPr>
        <sz val="10"/>
        <color rgb="FF000000"/>
        <rFont val="方正仿宋_GBK"/>
        <charset val="134"/>
      </rPr>
      <t>  群众文化</t>
    </r>
  </si>
  <si>
    <r>
      <rPr>
        <sz val="10"/>
        <color rgb="FF000000"/>
        <rFont val="方正仿宋_GBK"/>
        <charset val="134"/>
      </rPr>
      <t> 人力资源和社会保障管理事务</t>
    </r>
  </si>
  <si>
    <r>
      <rPr>
        <sz val="10"/>
        <color rgb="FF000000"/>
        <rFont val="方正仿宋_GBK"/>
        <charset val="134"/>
      </rPr>
      <t>  社会保险经办机构</t>
    </r>
  </si>
  <si>
    <r>
      <rPr>
        <sz val="10"/>
        <color rgb="FF000000"/>
        <rFont val="方正仿宋_GBK"/>
        <charset val="134"/>
      </rPr>
      <t> 民政管理事务</t>
    </r>
  </si>
  <si>
    <r>
      <rPr>
        <sz val="10"/>
        <color rgb="FF000000"/>
        <rFont val="方正仿宋_GBK"/>
        <charset val="134"/>
      </rPr>
      <t>  基层政权建设和社区治理</t>
    </r>
  </si>
  <si>
    <r>
      <rPr>
        <sz val="10"/>
        <color rgb="FF000000"/>
        <rFont val="方正仿宋_GBK"/>
        <charset val="134"/>
      </rPr>
      <t> 行政事业单位养老支出</t>
    </r>
  </si>
  <si>
    <r>
      <rPr>
        <sz val="10"/>
        <color rgb="FF000000"/>
        <rFont val="方正仿宋_GBK"/>
        <charset val="134"/>
      </rPr>
      <t>  机关事业单位基本养老保险缴费支出</t>
    </r>
  </si>
  <si>
    <r>
      <rPr>
        <sz val="10"/>
        <color rgb="FF000000"/>
        <rFont val="方正仿宋_GBK"/>
        <charset val="134"/>
      </rPr>
      <t>  机关事业单位职业年金缴费支出</t>
    </r>
  </si>
  <si>
    <r>
      <rPr>
        <sz val="10"/>
        <color rgb="FF000000"/>
        <rFont val="方正仿宋_GBK"/>
        <charset val="134"/>
      </rPr>
      <t>  其他行政事业单位养老支出</t>
    </r>
  </si>
  <si>
    <r>
      <rPr>
        <sz val="10"/>
        <color rgb="FF000000"/>
        <rFont val="方正仿宋_GBK"/>
        <charset val="134"/>
      </rPr>
      <t> 抚恤</t>
    </r>
  </si>
  <si>
    <r>
      <rPr>
        <sz val="10"/>
        <color rgb="FF000000"/>
        <rFont val="方正仿宋_GBK"/>
        <charset val="134"/>
      </rPr>
      <t>  其他优抚支出</t>
    </r>
  </si>
  <si>
    <r>
      <rPr>
        <sz val="10"/>
        <color rgb="FF000000"/>
        <rFont val="方正仿宋_GBK"/>
        <charset val="134"/>
      </rPr>
      <t> 退役军人管理事务</t>
    </r>
  </si>
  <si>
    <r>
      <rPr>
        <sz val="10"/>
        <color rgb="FF000000"/>
        <rFont val="方正仿宋_GBK"/>
        <charset val="134"/>
      </rPr>
      <t>  事业运行</t>
    </r>
  </si>
  <si>
    <r>
      <rPr>
        <sz val="10"/>
        <color rgb="FF000000"/>
        <rFont val="方正仿宋_GBK"/>
        <charset val="134"/>
      </rPr>
      <t> 行政事业单位医疗</t>
    </r>
  </si>
  <si>
    <r>
      <rPr>
        <sz val="10"/>
        <color rgb="FF000000"/>
        <rFont val="方正仿宋_GBK"/>
        <charset val="134"/>
      </rPr>
      <t>  行政单位医疗</t>
    </r>
  </si>
  <si>
    <r>
      <rPr>
        <sz val="10"/>
        <color rgb="FF000000"/>
        <rFont val="方正仿宋_GBK"/>
        <charset val="134"/>
      </rPr>
      <t>  事业单位医疗</t>
    </r>
  </si>
  <si>
    <r>
      <rPr>
        <sz val="10"/>
        <color rgb="FF000000"/>
        <rFont val="方正仿宋_GBK"/>
        <charset val="134"/>
      </rPr>
      <t>  公务员医疗补助</t>
    </r>
  </si>
  <si>
    <r>
      <rPr>
        <sz val="10"/>
        <color rgb="FF000000"/>
        <rFont val="方正仿宋_GBK"/>
        <charset val="134"/>
      </rPr>
      <t>  其他行政事业单位医疗支出</t>
    </r>
  </si>
  <si>
    <r>
      <rPr>
        <sz val="10"/>
        <color rgb="FF000000"/>
        <rFont val="方正仿宋_GBK"/>
        <charset val="134"/>
      </rPr>
      <t> 优抚对象医疗</t>
    </r>
  </si>
  <si>
    <r>
      <rPr>
        <sz val="10"/>
        <color rgb="FF000000"/>
        <rFont val="方正仿宋_GBK"/>
        <charset val="134"/>
      </rPr>
      <t>  优抚对象医疗补助</t>
    </r>
  </si>
  <si>
    <t xml:space="preserve">   突发公共卫生事件应急处理</t>
  </si>
  <si>
    <t xml:space="preserve">   其他卫生健康支出</t>
  </si>
  <si>
    <t xml:space="preserve">  水体</t>
  </si>
  <si>
    <r>
      <rPr>
        <sz val="10"/>
        <color rgb="FF000000"/>
        <rFont val="方正仿宋_GBK"/>
        <charset val="134"/>
      </rPr>
      <t> 城乡社区管理事务</t>
    </r>
  </si>
  <si>
    <r>
      <rPr>
        <sz val="10"/>
        <color rgb="FF000000"/>
        <rFont val="方正仿宋_GBK"/>
        <charset val="134"/>
      </rPr>
      <t>  城管执法</t>
    </r>
  </si>
  <si>
    <r>
      <rPr>
        <sz val="10"/>
        <color rgb="FF000000"/>
        <rFont val="方正仿宋_GBK"/>
        <charset val="134"/>
      </rPr>
      <t> 城乡社区规划与管理</t>
    </r>
  </si>
  <si>
    <r>
      <rPr>
        <sz val="10"/>
        <color rgb="FF000000"/>
        <rFont val="方正仿宋_GBK"/>
        <charset val="134"/>
      </rPr>
      <t>  城乡社区规划与管理</t>
    </r>
  </si>
  <si>
    <r>
      <rPr>
        <sz val="10"/>
        <color rgb="FF000000"/>
        <rFont val="方正仿宋_GBK"/>
        <charset val="134"/>
      </rPr>
      <t> 农业农村</t>
    </r>
  </si>
  <si>
    <r>
      <rPr>
        <sz val="10"/>
        <color rgb="FF000000"/>
        <rFont val="方正仿宋_GBK"/>
        <charset val="134"/>
      </rPr>
      <t> 农村综合改革</t>
    </r>
  </si>
  <si>
    <r>
      <rPr>
        <sz val="10"/>
        <color rgb="FF000000"/>
        <rFont val="方正仿宋_GBK"/>
        <charset val="134"/>
      </rPr>
      <t>  对村民委员会和村党支部的补助</t>
    </r>
  </si>
  <si>
    <t xml:space="preserve"> 森林资源培育</t>
  </si>
  <si>
    <t xml:space="preserve"> 其他水利支出</t>
  </si>
  <si>
    <t xml:space="preserve"> 其他农村综合改革支出</t>
  </si>
  <si>
    <t>交通运输</t>
  </si>
  <si>
    <t xml:space="preserve"> 公路养护</t>
  </si>
  <si>
    <r>
      <rPr>
        <sz val="10"/>
        <color rgb="FF000000"/>
        <rFont val="方正仿宋_GBK"/>
        <charset val="134"/>
      </rPr>
      <t> 住房改革支出</t>
    </r>
  </si>
  <si>
    <r>
      <rPr>
        <sz val="10"/>
        <color rgb="FF000000"/>
        <rFont val="方正仿宋_GBK"/>
        <charset val="134"/>
      </rPr>
      <t>  住房公积金</t>
    </r>
  </si>
  <si>
    <t xml:space="preserve">  农村危房改造</t>
  </si>
  <si>
    <t xml:space="preserve"> 地质灾害防治</t>
  </si>
  <si>
    <t>预备费</t>
  </si>
  <si>
    <r>
      <rPr>
        <sz val="10"/>
        <color rgb="FF000000"/>
        <rFont val="方正仿宋_GBK"/>
        <charset val="134"/>
      </rPr>
      <t> 预备费</t>
    </r>
  </si>
  <si>
    <r>
      <rPr>
        <sz val="10"/>
        <color rgb="FF000000"/>
        <rFont val="方正仿宋_GBK"/>
        <charset val="134"/>
      </rPr>
      <t>  预备费</t>
    </r>
  </si>
  <si>
    <t>注：本表详细反映2022年一般公共预算支出情况，按预算法要求细化到功能分类项级科目。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</si>
  <si>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</si>
  <si>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</si>
  <si>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</si>
  <si>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</si>
  <si>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</si>
  <si>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</si>
  <si>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</si>
  <si>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外交支出</t>
  </si>
  <si>
    <t>教育支出</t>
  </si>
  <si>
    <t>科学技术支出</t>
  </si>
  <si>
    <t>医疗卫生与计划生育支出</t>
  </si>
  <si>
    <t>资源勘探工业信息等支出</t>
  </si>
  <si>
    <t>商业服务业等支出</t>
  </si>
  <si>
    <t>金融支出</t>
  </si>
  <si>
    <t>援助其他地区支出</t>
  </si>
  <si>
    <t>国土海洋气象等支出</t>
  </si>
  <si>
    <t>其他支出</t>
  </si>
  <si>
    <t>转移性支出</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</si>
  <si>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</si>
  <si>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</si>
  <si>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2022年镇级一般公共预算本级基本支出预算表 </t>
  </si>
  <si>
    <t>（按经济分类科目）</t>
  </si>
  <si>
    <t xml:space="preserve">           支       出</t>
  </si>
  <si>
    <t>预 算 数</t>
  </si>
  <si>
    <t>本级基本支出合计</t>
  </si>
  <si>
    <t>一、工资福利支出</t>
  </si>
  <si>
    <r>
      <rPr>
        <sz val="10"/>
        <color rgb="FF000000"/>
        <rFont val="方正仿宋_GBK"/>
        <charset val="134"/>
      </rPr>
      <t> 基本工资</t>
    </r>
  </si>
  <si>
    <r>
      <rPr>
        <sz val="10"/>
        <color rgb="FF000000"/>
        <rFont val="方正仿宋_GBK"/>
        <charset val="134"/>
      </rPr>
      <t> 津贴补贴</t>
    </r>
  </si>
  <si>
    <r>
      <rPr>
        <sz val="10"/>
        <color rgb="FF000000"/>
        <rFont val="方正仿宋_GBK"/>
        <charset val="134"/>
      </rPr>
      <t> 奖金</t>
    </r>
  </si>
  <si>
    <r>
      <rPr>
        <sz val="10"/>
        <color rgb="FF000000"/>
        <rFont val="方正仿宋_GBK"/>
        <charset val="134"/>
      </rPr>
      <t> 绩效工资</t>
    </r>
  </si>
  <si>
    <r>
      <rPr>
        <sz val="10"/>
        <color rgb="FF000000"/>
        <rFont val="方正仿宋_GBK"/>
        <charset val="134"/>
      </rPr>
      <t> 机关事业单位基本养老保险缴费</t>
    </r>
  </si>
  <si>
    <r>
      <rPr>
        <sz val="10"/>
        <color rgb="FF000000"/>
        <rFont val="方正仿宋_GBK"/>
        <charset val="134"/>
      </rPr>
      <t> 职业年金缴费</t>
    </r>
  </si>
  <si>
    <r>
      <rPr>
        <sz val="10"/>
        <color rgb="FF000000"/>
        <rFont val="方正仿宋_GBK"/>
        <charset val="134"/>
      </rPr>
      <t> 职工基本医疗保险缴费</t>
    </r>
  </si>
  <si>
    <r>
      <rPr>
        <sz val="10"/>
        <color rgb="FF000000"/>
        <rFont val="方正仿宋_GBK"/>
        <charset val="134"/>
      </rPr>
      <t> 公务员医疗补助缴费</t>
    </r>
  </si>
  <si>
    <r>
      <rPr>
        <sz val="10"/>
        <color rgb="FF000000"/>
        <rFont val="方正仿宋_GBK"/>
        <charset val="134"/>
      </rPr>
      <t> 其他社会保障缴费</t>
    </r>
  </si>
  <si>
    <r>
      <rPr>
        <sz val="10"/>
        <color rgb="FF000000"/>
        <rFont val="方正仿宋_GBK"/>
        <charset val="134"/>
      </rPr>
      <t> 住房公积金</t>
    </r>
  </si>
  <si>
    <r>
      <rPr>
        <sz val="10"/>
        <color rgb="FF000000"/>
        <rFont val="方正仿宋_GBK"/>
        <charset val="134"/>
      </rPr>
      <t> 医疗费</t>
    </r>
  </si>
  <si>
    <r>
      <rPr>
        <sz val="10"/>
        <color rgb="FF000000"/>
        <rFont val="方正仿宋_GBK"/>
        <charset val="134"/>
      </rPr>
      <t> 其他工资福利支出</t>
    </r>
  </si>
  <si>
    <t>二、商品和服务支出</t>
  </si>
  <si>
    <r>
      <rPr>
        <sz val="10"/>
        <color rgb="FF000000"/>
        <rFont val="方正仿宋_GBK"/>
        <charset val="134"/>
      </rPr>
      <t> 办公费</t>
    </r>
  </si>
  <si>
    <r>
      <rPr>
        <sz val="10"/>
        <color rgb="FF000000"/>
        <rFont val="方正仿宋_GBK"/>
        <charset val="134"/>
      </rPr>
      <t> 培训费</t>
    </r>
  </si>
  <si>
    <r>
      <rPr>
        <sz val="10"/>
        <color rgb="FF000000"/>
        <rFont val="方正仿宋_GBK"/>
        <charset val="134"/>
      </rPr>
      <t> 公务接待费</t>
    </r>
  </si>
  <si>
    <r>
      <rPr>
        <sz val="10"/>
        <color rgb="FF000000"/>
        <rFont val="方正仿宋_GBK"/>
        <charset val="134"/>
      </rPr>
      <t> 工会经费</t>
    </r>
  </si>
  <si>
    <r>
      <rPr>
        <sz val="10"/>
        <color rgb="FF000000"/>
        <rFont val="方正仿宋_GBK"/>
        <charset val="134"/>
      </rPr>
      <t> 福利费</t>
    </r>
  </si>
  <si>
    <r>
      <rPr>
        <sz val="10"/>
        <color rgb="FF000000"/>
        <rFont val="方正仿宋_GBK"/>
        <charset val="134"/>
      </rPr>
      <t> 公务用车运行维护费</t>
    </r>
  </si>
  <si>
    <r>
      <rPr>
        <sz val="10"/>
        <color rgb="FF000000"/>
        <rFont val="方正仿宋_GBK"/>
        <charset val="134"/>
      </rPr>
      <t> 其他交通费用</t>
    </r>
  </si>
  <si>
    <t>三、对个人和家庭的补助</t>
  </si>
  <si>
    <r>
      <rPr>
        <sz val="10"/>
        <color rgb="FF000000"/>
        <rFont val="方正仿宋_GBK"/>
        <charset val="134"/>
      </rPr>
      <t> 其他对个人和家庭的补助</t>
    </r>
  </si>
  <si>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</si>
  <si>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</si>
  <si>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</si>
  <si>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补助区县支出</t>
  </si>
  <si>
    <t xml:space="preserve">    体制补助收入</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</si>
  <si>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</si>
  <si>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</si>
  <si>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</si>
  <si>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</si>
  <si>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</si>
  <si>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</si>
  <si>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</si>
  <si>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</si>
  <si>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</si>
  <si>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</si>
  <si>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</si>
  <si>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</si>
  <si>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</si>
  <si>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</si>
  <si>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</si>
  <si>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</si>
  <si>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</si>
  <si>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</si>
  <si>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</si>
  <si>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</si>
  <si>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</si>
  <si>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</si>
  <si>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</si>
  <si>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</si>
  <si>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</si>
  <si>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</si>
  <si>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</si>
  <si>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</si>
  <si>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</si>
  <si>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</si>
  <si>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</si>
  <si>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</si>
  <si>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</si>
  <si>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</si>
  <si>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</si>
  <si>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</si>
  <si>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</si>
  <si>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</si>
  <si>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</si>
  <si>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一般公共服务</t>
  </si>
  <si>
    <t xml:space="preserve">    国防</t>
  </si>
  <si>
    <t>国防</t>
  </si>
  <si>
    <t xml:space="preserve">    公共安全</t>
  </si>
  <si>
    <t>教育</t>
  </si>
  <si>
    <t xml:space="preserve">    教育</t>
  </si>
  <si>
    <t>文化旅游体育与传媒</t>
  </si>
  <si>
    <t xml:space="preserve">    科学技术</t>
  </si>
  <si>
    <t>社会保障和就业</t>
  </si>
  <si>
    <t xml:space="preserve">    文化旅游体育与传媒</t>
  </si>
  <si>
    <t>卫生健康</t>
  </si>
  <si>
    <t xml:space="preserve">    社会保障和就业</t>
  </si>
  <si>
    <t>节能环保</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</si>
  <si>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</si>
  <si>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</si>
  <si>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</si>
  <si>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</si>
  <si>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</si>
  <si>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</si>
  <si>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</si>
  <si>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</si>
  <si>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</si>
  <si>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</si>
  <si>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</si>
  <si>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</si>
  <si>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r>
      <rPr>
        <sz val="11"/>
        <color theme="1"/>
        <rFont val="宋体"/>
        <charset val="134"/>
        <scheme val="minor"/>
      </rPr>
      <t>注：本表详细反映202</t>
    </r>
    <r>
      <rPr>
        <sz val="11"/>
        <color theme="1"/>
        <rFont val="宋体"/>
        <charset val="134"/>
        <scheme val="minor"/>
      </rPr>
      <t>2</t>
    </r>
    <r>
      <rPr>
        <sz val="11"/>
        <color theme="1"/>
        <rFont val="宋体"/>
        <charset val="134"/>
        <scheme val="minor"/>
      </rPr>
      <t xml:space="preserve">年一般公共预算转移支付收入和转移支付支出情况。
    </t>
    </r>
  </si>
  <si>
    <t>表18</t>
  </si>
  <si>
    <t xml:space="preserve">2022年镇级一般公共预算转移支付支出预算表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</si>
  <si>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</si>
  <si>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</si>
  <si>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</si>
  <si>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</si>
  <si>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</si>
  <si>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</si>
  <si>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</si>
  <si>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</si>
  <si>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</si>
  <si>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</si>
  <si>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</si>
  <si>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</si>
  <si>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</si>
  <si>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</si>
  <si>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</si>
  <si>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</si>
  <si>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</si>
  <si>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</si>
  <si>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</si>
  <si>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</si>
  <si>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</si>
  <si>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</si>
  <si>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</si>
  <si>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</si>
  <si>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</si>
  <si>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</si>
  <si>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</si>
  <si>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</si>
  <si>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</si>
  <si>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</si>
  <si>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</si>
  <si>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</si>
  <si>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</si>
  <si>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</si>
  <si>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</si>
  <si>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</si>
  <si>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</si>
  <si>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</si>
  <si>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</si>
  <si>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</si>
  <si>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</si>
  <si>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</si>
  <si>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</si>
  <si>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</si>
  <si>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</si>
  <si>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</si>
  <si>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</si>
  <si>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</si>
  <si>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</si>
  <si>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</si>
  <si>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</si>
  <si>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2022年镇级政府性基金预算收支预算表 </t>
  </si>
  <si>
    <t>二、国家电影事业发展专项资金</t>
  </si>
  <si>
    <t>二、城乡社区支出</t>
  </si>
  <si>
    <t>三、国有土地收益基金收入</t>
  </si>
  <si>
    <t>三、农林水支出</t>
  </si>
  <si>
    <t>四、农业土地开发资金收入</t>
  </si>
  <si>
    <t>四、交通运输支出</t>
  </si>
  <si>
    <t>五、国有土地使用权出让收入</t>
  </si>
  <si>
    <t>五、其他支出</t>
  </si>
  <si>
    <t>六、大中型水库库区基金收入</t>
  </si>
  <si>
    <t>六、债务付息支出</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</si>
  <si>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</si>
  <si>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</si>
  <si>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</si>
  <si>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</si>
  <si>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</si>
  <si>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</si>
  <si>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</si>
  <si>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</si>
  <si>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注：1.本表直观反映2022年政府性基金预算收入与支出的平衡关系。
    2.收入总计（本级收入合计+转移性收入合计）=支出总计（本级支出合计+转移性支出合计）。</t>
  </si>
  <si>
    <t>关于2022年镇级政府性基金预算收支预算的说明</t>
  </si>
  <si>
    <t xml:space="preserve">    政府性基金预算是对依照法律、行政法规的规定在一定期限内向特定对象征收、收取或者以其他方式筹集的资金，专项用于特定公共事业发展的收支预算。
    全镇政府性基金收入52.00万元，全部为上年结转。
    全镇政府性基金支出52.00万元。
    2022年支出预算与收入预算一致，以实现财政预算收支平衡。
</t>
  </si>
  <si>
    <t>表21</t>
  </si>
  <si>
    <t xml:space="preserve">2022年镇级政府性基金预算本级支出预算表 </t>
  </si>
  <si>
    <t xml:space="preserve">  国家电影事业发展专项资金安排的支出</t>
  </si>
  <si>
    <t xml:space="preserve">    资助城市影院</t>
  </si>
  <si>
    <t xml:space="preserve">  国有土地使用权出让收入及对应专项债务收入安排的支出</t>
  </si>
  <si>
    <t xml:space="preserve">    城市建设支出</t>
  </si>
  <si>
    <t xml:space="preserve">    补助被征地农民支出</t>
  </si>
  <si>
    <t xml:space="preserve">    土地出让业务支出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</si>
  <si>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</si>
  <si>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</si>
  <si>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</si>
  <si>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</si>
  <si>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</si>
  <si>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</si>
  <si>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</si>
  <si>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</si>
  <si>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</si>
  <si>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</si>
  <si>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</si>
  <si>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 xml:space="preserve">    其他三峡水库库区基金支出</t>
  </si>
  <si>
    <t xml:space="preserve">  国家重大水利工程建设基金安排的支出</t>
  </si>
  <si>
    <t xml:space="preserve">    三峡工程后续工作</t>
  </si>
  <si>
    <t xml:space="preserve">  民航发展基金支出</t>
  </si>
  <si>
    <t xml:space="preserve">    民航机场建设</t>
  </si>
  <si>
    <t xml:space="preserve">    航线和机场补贴</t>
  </si>
  <si>
    <t xml:space="preserve">    其他民航发展基金支出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</si>
  <si>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</si>
  <si>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</si>
  <si>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</si>
  <si>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</si>
  <si>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</si>
  <si>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</si>
  <si>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</si>
  <si>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</si>
  <si>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</si>
  <si>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</si>
  <si>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</si>
  <si>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</si>
  <si>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</si>
  <si>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</si>
  <si>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</si>
  <si>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</si>
  <si>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</si>
  <si>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注：本表详细反映2022年政府性基金预算本级支出安排情况，按《预算法》要求细化到功能分类项级科目。</t>
  </si>
  <si>
    <t>表22</t>
  </si>
  <si>
    <t xml:space="preserve">2022年镇级政府性基金预算转移支付收支预算表 </t>
  </si>
  <si>
    <t>中央补助收入</t>
  </si>
  <si>
    <t>小型水库移民扶助基金安排的支出</t>
  </si>
  <si>
    <t xml:space="preserve">    三峡水库库区基金</t>
  </si>
  <si>
    <t>注：本表详细反映2022年政府性基金预算转移支付收入和转移支付支出情况。</t>
  </si>
  <si>
    <t>表23</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</si>
  <si>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</si>
  <si>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</si>
  <si>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</si>
  <si>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</si>
  <si>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</si>
  <si>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</si>
  <si>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</si>
  <si>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</si>
  <si>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</si>
  <si>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</si>
  <si>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 xml:space="preserve">    调出资金</t>
  </si>
  <si>
    <t>注：1.本表直观反映2022年国有资本经营预算收入与支出的平衡关系。
    2.收入总计（本级收入合计+转移性收入合计）=支出总计（本级支出合计+转移性支出合计）。</t>
  </si>
  <si>
    <t>关于2022年镇级国有资本经营预算收支预算的说明</t>
  </si>
  <si>
    <t xml:space="preserve">    我镇无国有资本经营预算。
   </t>
  </si>
  <si>
    <t>表24</t>
  </si>
  <si>
    <t>2022年重庆市社会保险基金收入预算表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</si>
  <si>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</si>
  <si>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</si>
  <si>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</si>
  <si>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</si>
  <si>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</si>
  <si>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</si>
  <si>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</si>
  <si>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</si>
  <si>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</si>
  <si>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</si>
  <si>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</si>
  <si>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</si>
  <si>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</si>
  <si>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2022年重庆市社会保险基金支出预算表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</si>
  <si>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</si>
  <si>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</si>
  <si>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</si>
  <si>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</si>
  <si>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</si>
  <si>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</si>
  <si>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</si>
  <si>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</si>
  <si>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</si>
  <si>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</si>
  <si>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</si>
  <si>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</si>
  <si>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</si>
  <si>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</si>
  <si>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2022年重庆市社会保险基金结余预算表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</si>
  <si>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</si>
  <si>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</si>
  <si>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</si>
  <si>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</si>
  <si>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</si>
  <si>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</si>
  <si>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</si>
  <si>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</si>
  <si>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</si>
  <si>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</si>
  <si>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</si>
  <si>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</si>
  <si>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</si>
  <si>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</si>
  <si>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</si>
  <si>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</si>
  <si>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关于2022年社会保险基金预算收支预算的说明</t>
  </si>
  <si>
    <t xml:space="preserve">    我镇无社会保险基金预算。</t>
  </si>
  <si>
    <t>表27</t>
  </si>
  <si>
    <t>永川区2021年地方政府债务限额及余额情况表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</si>
  <si>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</si>
  <si>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</si>
  <si>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</si>
  <si>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</si>
  <si>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</si>
  <si>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</si>
  <si>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</si>
  <si>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</si>
  <si>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</si>
  <si>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</si>
  <si>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</si>
  <si>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</si>
  <si>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</si>
  <si>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</si>
  <si>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</si>
  <si>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</si>
  <si>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</si>
  <si>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</si>
  <si>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</si>
  <si>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</si>
  <si>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</si>
  <si>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永川区2021年和2022年地方政府一般债务余额情况表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</si>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</sst>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18">
    <numFmt numFmtId="176" formatCode="0.00_);[Red]\(0.00\)"/>
    <numFmt numFmtId="177" formatCode="General;General;&quot;-&quot;"/>
    <numFmt numFmtId="42" formatCode="_ &quot;￥&quot;* #,##0_ ;_ &quot;￥&quot;* \-#,##0_ ;_ &quot;￥&quot;* &quot;-&quot;_ ;_ @_ "/>
    <numFmt numFmtId="178" formatCode="0_ "/>
    <numFmt numFmtId="179" formatCode="* #,##0.00;* \-#,##0.00;* &quot;-&quot;??;@"/>
    <numFmt numFmtId="180" formatCode="#,##0.000000"/>
    <numFmt numFmtId="43" formatCode="_ * #,##0.00_ ;_ * \-#,##0.00_ ;_ * &quot;-&quot;??_ ;_ @_ "/>
    <numFmt numFmtId="181" formatCode="* #,##0;* \-#,##0;* &quot;-&quot;;@"/>
    <numFmt numFmtId="44" formatCode="_ &quot;￥&quot;* #,##0.00_ ;_ &quot;￥&quot;* \-#,##0.00_ ;_ &quot;￥&quot;* &quot;-&quot;??_ ;_ @_ "/>
    <numFmt numFmtId="182" formatCode="#,##0_);[Red]\(#,##0\)"/>
    <numFmt numFmtId="183" formatCode="0_);[Red]\(0\)"/>
    <numFmt numFmtId="41" formatCode="_ * #,##0_ ;_ * \-#,##0_ ;_ * &quot;-&quot;_ ;_ @_ "/>
    <numFmt numFmtId="184" formatCode="0.00_ "/>
    <numFmt numFmtId="185" formatCode="#,##0_ "/>
    <numFmt numFmtId="186" formatCode="________@"/>
    <numFmt numFmtId="187" formatCode="0.0_);[Red]\(0.0\)"/>
    <numFmt numFmtId="188" formatCode="#,##0.0_ "/>
    <numFmt numFmtId="189" formatCode="0.0_ "/>
  </numFmts>
  <fonts count="118">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sz val="11"/>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6"/>
      <name val="宋体"/>
      <charset val="134"/>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0"/>
      <name val="方正仿宋_GBK"/>
      <charset val="134"/>
    </font>
    <font>
      <sz val="10"/>
      <name val="Arial"/>
      <charset val="134"/>
    </font>
    <font>
      <sz val="12"/>
      <name val="方正楷体_GBK"/>
      <charset val="134"/>
    </font>
    <font>
      <b/>
      <sz val="10"/>
      <color indexed="8"/>
      <name val="宋体"/>
      <charset val="134"/>
    </font>
    <font>
      <b/>
      <sz val="16"/>
      <name val="黑体"/>
      <charset val="134"/>
    </font>
    <font>
      <sz val="10"/>
      <color theme="1"/>
      <name val="方正仿宋_GBK"/>
      <charset val="134"/>
    </font>
    <font>
      <sz val="10"/>
      <color rgb="FF000000"/>
      <name val="方正仿宋_GBK"/>
      <charset val="134"/>
    </font>
    <font>
      <sz val="11"/>
      <name val="宋体"/>
      <charset val="134"/>
    </font>
    <font>
      <sz val="16"/>
      <color indexed="8"/>
      <name val="方正仿宋_GBK"/>
      <charset val="134"/>
    </font>
    <font>
      <sz val="16"/>
      <color indexed="8"/>
      <name val="宋体"/>
      <charset val="134"/>
    </font>
    <font>
      <sz val="18"/>
      <color indexed="8"/>
      <name val="方正黑体_GBK"/>
      <charset val="134"/>
    </font>
    <font>
      <sz val="18"/>
      <name val="方正黑体_GBK"/>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b/>
      <sz val="12"/>
      <color theme="1"/>
      <name val="黑体"/>
      <charset val="134"/>
    </font>
    <font>
      <sz val="12"/>
      <color theme="1"/>
      <name val="黑体"/>
      <charset val="134"/>
    </font>
    <font>
      <sz val="12"/>
      <color theme="1"/>
      <name val="宋体"/>
      <charset val="134"/>
      <scheme val="minor"/>
    </font>
    <font>
      <sz val="11"/>
      <color theme="1"/>
      <name val="宋体"/>
      <charset val="134"/>
    </font>
    <font>
      <sz val="10"/>
      <name val="Times New Roman"/>
      <charset val="134"/>
    </font>
    <font>
      <b/>
      <sz val="10"/>
      <color theme="1"/>
      <name val="Times New Roman"/>
      <charset val="134"/>
    </font>
    <font>
      <sz val="14"/>
      <name val="Times New Roman"/>
      <charset val="134"/>
    </font>
    <font>
      <sz val="11"/>
      <color rgb="FFFF0000"/>
      <name val="宋体"/>
      <charset val="134"/>
      <scheme val="minor"/>
    </font>
    <font>
      <sz val="19"/>
      <color theme="1"/>
      <name val="方正小标宋_GBK"/>
      <charset val="134"/>
    </font>
    <font>
      <sz val="18"/>
      <color theme="1"/>
      <name val="方正黑体_GBK"/>
      <charset val="134"/>
    </font>
    <font>
      <sz val="18"/>
      <color rgb="FFFF0000"/>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b/>
      <sz val="11"/>
      <color theme="1"/>
      <name val="宋体"/>
      <charset val="0"/>
      <scheme val="minor"/>
    </font>
    <font>
      <b/>
      <sz val="11"/>
      <color indexed="9"/>
      <name val="宋体"/>
      <charset val="134"/>
    </font>
    <font>
      <sz val="11"/>
      <color indexed="10"/>
      <name val="宋体"/>
      <charset val="134"/>
    </font>
    <font>
      <sz val="11"/>
      <color indexed="17"/>
      <name val="宋体"/>
      <charset val="134"/>
    </font>
    <font>
      <sz val="11"/>
      <color indexed="8"/>
      <name val="宋体"/>
      <charset val="134"/>
    </font>
    <font>
      <sz val="11"/>
      <color theme="1"/>
      <name val="宋体"/>
      <charset val="0"/>
      <scheme val="minor"/>
    </font>
    <font>
      <i/>
      <sz val="11"/>
      <color indexed="23"/>
      <name val="宋体"/>
      <charset val="134"/>
    </font>
    <font>
      <b/>
      <sz val="18"/>
      <color indexed="56"/>
      <name val="宋体"/>
      <charset val="134"/>
    </font>
    <font>
      <sz val="11"/>
      <color rgb="FF006100"/>
      <name val="宋体"/>
      <charset val="0"/>
      <scheme val="minor"/>
    </font>
    <font>
      <sz val="11"/>
      <color indexed="8"/>
      <name val="宋体"/>
      <charset val="1"/>
      <scheme val="minor"/>
    </font>
    <font>
      <sz val="11"/>
      <color rgb="FF9C6500"/>
      <name val="宋体"/>
      <charset val="0"/>
      <scheme val="minor"/>
    </font>
    <font>
      <b/>
      <sz val="11"/>
      <color indexed="52"/>
      <name val="宋体"/>
      <charset val="134"/>
    </font>
    <font>
      <sz val="11"/>
      <color theme="1"/>
      <name val="宋体"/>
      <charset val="134"/>
      <scheme val="minor"/>
    </font>
    <font>
      <b/>
      <sz val="11"/>
      <color indexed="8"/>
      <name val="宋体"/>
      <charset val="134"/>
    </font>
    <font>
      <sz val="11"/>
      <color indexed="60"/>
      <name val="宋体"/>
      <charset val="134"/>
    </font>
    <font>
      <sz val="11"/>
      <color theme="0"/>
      <name val="宋体"/>
      <charset val="0"/>
      <scheme val="minor"/>
    </font>
    <font>
      <b/>
      <sz val="10"/>
      <name val="Arial"/>
      <charset val="134"/>
    </font>
    <font>
      <b/>
      <sz val="15"/>
      <color indexed="56"/>
      <name val="宋体"/>
      <charset val="134"/>
    </font>
    <font>
      <b/>
      <sz val="11"/>
      <color indexed="56"/>
      <name val="宋体"/>
      <charset val="134"/>
    </font>
    <font>
      <u/>
      <sz val="11"/>
      <color rgb="FF0000FF"/>
      <name val="宋体"/>
      <charset val="0"/>
      <scheme val="minor"/>
    </font>
    <font>
      <sz val="11"/>
      <color indexed="52"/>
      <name val="宋体"/>
      <charset val="134"/>
    </font>
    <font>
      <u/>
      <sz val="11"/>
      <color rgb="FF800080"/>
      <name val="宋体"/>
      <charset val="0"/>
      <scheme val="minor"/>
    </font>
    <font>
      <b/>
      <sz val="11"/>
      <color rgb="FFFFFFFF"/>
      <name val="宋体"/>
      <charset val="0"/>
      <scheme val="minor"/>
    </font>
    <font>
      <sz val="11"/>
      <color indexed="62"/>
      <name val="宋体"/>
      <charset val="134"/>
    </font>
    <font>
      <sz val="11"/>
      <color rgb="FFFA7D00"/>
      <name val="宋体"/>
      <charset val="0"/>
      <scheme val="minor"/>
    </font>
    <font>
      <b/>
      <sz val="11"/>
      <color indexed="63"/>
      <name val="宋体"/>
      <charset val="134"/>
    </font>
    <font>
      <b/>
      <sz val="11"/>
      <color theme="3"/>
      <name val="宋体"/>
      <charset val="134"/>
      <scheme val="minor"/>
    </font>
    <font>
      <b/>
      <sz val="11"/>
      <color rgb="FF3F3F3F"/>
      <name val="宋体"/>
      <charset val="0"/>
      <scheme val="minor"/>
    </font>
    <font>
      <sz val="11"/>
      <color indexed="20"/>
      <name val="宋体"/>
      <charset val="134"/>
    </font>
    <font>
      <b/>
      <sz val="13"/>
      <color indexed="56"/>
      <name val="宋体"/>
      <charset val="134"/>
    </font>
    <font>
      <b/>
      <sz val="15"/>
      <color theme="3"/>
      <name val="宋体"/>
      <charset val="134"/>
      <scheme val="minor"/>
    </font>
    <font>
      <i/>
      <sz val="11"/>
      <color rgb="FF7F7F7F"/>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
        <bgColor indexed="64"/>
      </patternFill>
    </fill>
    <fill>
      <patternFill patternType="solid">
        <fgColor indexed="55"/>
        <bgColor indexed="64"/>
      </patternFill>
    </fill>
    <fill>
      <patternFill patternType="solid">
        <fgColor indexed="42"/>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indexed="22"/>
        <bgColor indexed="64"/>
      </patternFill>
    </fill>
    <fill>
      <patternFill patternType="solid">
        <fgColor indexed="43"/>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5"/>
        <bgColor indexed="64"/>
      </patternFill>
    </fill>
    <fill>
      <patternFill patternType="solid">
        <fgColor theme="7"/>
        <bgColor indexed="64"/>
      </patternFill>
    </fill>
    <fill>
      <patternFill patternType="solid">
        <fgColor indexed="26"/>
        <bgColor indexed="64"/>
      </patternFill>
    </fill>
    <fill>
      <patternFill patternType="solid">
        <fgColor theme="7" tint="0.799981688894314"/>
        <bgColor indexed="64"/>
      </patternFill>
    </fill>
    <fill>
      <patternFill patternType="solid">
        <fgColor indexed="47"/>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rgb="FFF2F2F2"/>
        <bgColor indexed="64"/>
      </patternFill>
    </fill>
    <fill>
      <patternFill patternType="solid">
        <fgColor indexed="4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s>
  <borders count="26">
    <border>
      <left/>
      <right/>
      <top/>
      <bottom/>
      <diagonal/>
    </border>
    <border>
      <left style="thin">
        <color auto="true"/>
      </left>
      <right style="thin">
        <color auto="true"/>
      </right>
      <top style="thin">
        <color auto="true"/>
      </top>
      <bottom style="thin">
        <color auto="true"/>
      </bottom>
      <diagonal/>
    </border>
    <border>
      <left/>
      <right/>
      <top style="medium">
        <color rgb="FF000000"/>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thin">
        <color auto="true"/>
      </bottom>
      <diagonal/>
    </border>
    <border>
      <left/>
      <right/>
      <top style="thin">
        <color auto="true"/>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260">
    <xf numFmtId="0" fontId="0" fillId="0" borderId="0">
      <alignment vertical="center"/>
    </xf>
    <xf numFmtId="0" fontId="47" fillId="0" borderId="0"/>
    <xf numFmtId="0" fontId="103" fillId="20" borderId="11" applyNumberFormat="false" applyAlignment="false" applyProtection="false">
      <alignment vertical="center"/>
    </xf>
    <xf numFmtId="0" fontId="103" fillId="20" borderId="11" applyNumberFormat="false" applyAlignment="false" applyProtection="false">
      <alignment vertical="center"/>
    </xf>
    <xf numFmtId="0" fontId="105" fillId="10" borderId="19" applyNumberFormat="false" applyAlignment="false" applyProtection="false">
      <alignment vertical="center"/>
    </xf>
    <xf numFmtId="0" fontId="105" fillId="10" borderId="19" applyNumberFormat="false" applyAlignment="false" applyProtection="false">
      <alignment vertical="center"/>
    </xf>
    <xf numFmtId="0" fontId="94" fillId="11" borderId="0" applyNumberFormat="false" applyBorder="false" applyAlignment="false" applyProtection="false">
      <alignment vertical="center"/>
    </xf>
    <xf numFmtId="181" fontId="96" fillId="0" borderId="0" applyFont="false" applyFill="false" applyBorder="false" applyAlignment="false" applyProtection="false"/>
    <xf numFmtId="41" fontId="44" fillId="0" borderId="0" applyFont="false" applyFill="false" applyBorder="false" applyAlignment="false" applyProtection="false">
      <alignment vertical="center"/>
    </xf>
    <xf numFmtId="41" fontId="44" fillId="0" borderId="0" applyFont="false" applyFill="false" applyBorder="false" applyAlignment="false" applyProtection="false">
      <alignment vertical="center"/>
    </xf>
    <xf numFmtId="41" fontId="44" fillId="0" borderId="0" applyFont="false" applyFill="false" applyBorder="false" applyAlignment="false" applyProtection="false"/>
    <xf numFmtId="41" fontId="44" fillId="0" borderId="0" applyFont="false" applyFill="false" applyBorder="false" applyAlignment="false" applyProtection="false"/>
    <xf numFmtId="41" fontId="44" fillId="0" borderId="0" applyFont="false" applyFill="false" applyBorder="false" applyAlignment="false" applyProtection="false"/>
    <xf numFmtId="41" fontId="44" fillId="0" borderId="0" applyFont="false" applyFill="false" applyBorder="false" applyAlignment="false" applyProtection="false"/>
    <xf numFmtId="41" fontId="44" fillId="0" borderId="0" applyFont="false" applyFill="false" applyBorder="false" applyAlignment="false" applyProtection="false"/>
    <xf numFmtId="41" fontId="44" fillId="0" borderId="0" applyFont="false" applyFill="false" applyBorder="false" applyAlignment="false" applyProtection="false"/>
    <xf numFmtId="41" fontId="84" fillId="0" borderId="0" applyFont="false" applyFill="false" applyBorder="false" applyAlignment="false" applyProtection="false">
      <alignment vertical="center"/>
    </xf>
    <xf numFmtId="41" fontId="84" fillId="0" borderId="0" applyFont="false" applyFill="false" applyBorder="false" applyAlignment="false" applyProtection="false">
      <alignment vertical="center"/>
    </xf>
    <xf numFmtId="41" fontId="44" fillId="0" borderId="0" applyFont="false" applyFill="false" applyBorder="false" applyAlignment="false" applyProtection="false"/>
    <xf numFmtId="43" fontId="92" fillId="0" borderId="0" applyFont="false" applyFill="false" applyBorder="false" applyAlignment="false" applyProtection="false">
      <alignment vertical="center"/>
    </xf>
    <xf numFmtId="43" fontId="92" fillId="0" borderId="0" applyFont="false" applyFill="false" applyBorder="false" applyAlignment="false" applyProtection="false">
      <alignment vertical="center"/>
    </xf>
    <xf numFmtId="43" fontId="92" fillId="0" borderId="0" applyFont="false" applyFill="false" applyBorder="false" applyAlignment="false" applyProtection="false">
      <alignment vertical="center"/>
    </xf>
    <xf numFmtId="43" fontId="92" fillId="0" borderId="0" applyFont="false" applyFill="false" applyBorder="false" applyAlignment="false" applyProtection="false">
      <alignment vertical="center"/>
    </xf>
    <xf numFmtId="43" fontId="92" fillId="0" borderId="0" applyFont="false" applyFill="false" applyBorder="false" applyAlignment="false" applyProtection="false">
      <alignment vertical="center"/>
    </xf>
    <xf numFmtId="43" fontId="92" fillId="0" borderId="0" applyFont="false" applyFill="false" applyBorder="false" applyAlignment="false" applyProtection="false">
      <alignment vertical="center"/>
    </xf>
    <xf numFmtId="43" fontId="92" fillId="0" borderId="0" applyFont="false" applyFill="false" applyBorder="false" applyAlignment="false" applyProtection="false">
      <alignment vertical="center"/>
    </xf>
    <xf numFmtId="179" fontId="96" fillId="0" borderId="0" applyFont="false" applyFill="false" applyBorder="false" applyAlignment="false" applyProtection="false"/>
    <xf numFmtId="43" fontId="44" fillId="0" borderId="0" applyFont="false" applyFill="false" applyBorder="false" applyAlignment="false" applyProtection="false">
      <alignment vertical="center"/>
    </xf>
    <xf numFmtId="43" fontId="84" fillId="0" borderId="0" applyFont="false" applyFill="false" applyBorder="false" applyAlignment="false" applyProtection="false">
      <alignment vertical="center"/>
    </xf>
    <xf numFmtId="43" fontId="44" fillId="0" borderId="0" applyFont="false" applyFill="false" applyBorder="false" applyAlignment="false" applyProtection="false"/>
    <xf numFmtId="0" fontId="44" fillId="0" borderId="0" applyFont="false" applyFill="false" applyBorder="false" applyAlignment="false" applyProtection="false"/>
    <xf numFmtId="43" fontId="44" fillId="0" borderId="0" applyFont="false" applyFill="false" applyBorder="false" applyAlignment="false" applyProtection="false"/>
    <xf numFmtId="43" fontId="44" fillId="0" borderId="0" applyFont="false" applyFill="false" applyBorder="false" applyAlignment="false" applyProtection="false"/>
    <xf numFmtId="43" fontId="44" fillId="0" borderId="0" applyFont="false" applyFill="false" applyBorder="false" applyAlignment="false" applyProtection="false"/>
    <xf numFmtId="43" fontId="44" fillId="0" borderId="0" applyFont="false" applyFill="false" applyBorder="false" applyAlignment="false" applyProtection="false"/>
    <xf numFmtId="43" fontId="18" fillId="0" borderId="0" applyFont="false" applyFill="false" applyBorder="false" applyAlignment="false" applyProtection="false">
      <alignment vertical="center"/>
    </xf>
    <xf numFmtId="0" fontId="100" fillId="0" borderId="14" applyNumberFormat="false" applyFill="false" applyAlignment="false" applyProtection="false">
      <alignment vertical="center"/>
    </xf>
    <xf numFmtId="0" fontId="18" fillId="0" borderId="0">
      <alignment vertical="center"/>
    </xf>
    <xf numFmtId="0" fontId="8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92" fillId="0" borderId="0">
      <alignment vertical="center"/>
    </xf>
    <xf numFmtId="43" fontId="44" fillId="0" borderId="0" applyFont="false" applyFill="false" applyBorder="false" applyAlignment="false" applyProtection="false"/>
    <xf numFmtId="0" fontId="92" fillId="0" borderId="0"/>
    <xf numFmtId="43" fontId="92" fillId="0" borderId="0" applyFont="false" applyFill="false" applyBorder="false" applyAlignment="false" applyProtection="false">
      <alignment vertical="center"/>
    </xf>
    <xf numFmtId="0" fontId="44" fillId="0" borderId="0"/>
    <xf numFmtId="0" fontId="18" fillId="0" borderId="0">
      <alignment vertical="center"/>
    </xf>
    <xf numFmtId="0" fontId="92" fillId="0" borderId="0">
      <alignment vertical="center"/>
    </xf>
    <xf numFmtId="0" fontId="84" fillId="0" borderId="0">
      <alignment vertical="center"/>
    </xf>
    <xf numFmtId="41" fontId="18" fillId="0" borderId="0" applyFont="false" applyFill="false" applyBorder="false" applyAlignment="false" applyProtection="false">
      <alignment vertical="center"/>
    </xf>
    <xf numFmtId="0" fontId="92" fillId="0" borderId="0">
      <alignment vertical="center"/>
    </xf>
    <xf numFmtId="0" fontId="92" fillId="0" borderId="0">
      <alignment vertical="center"/>
    </xf>
    <xf numFmtId="0" fontId="44" fillId="0" borderId="0" applyFont="false" applyFill="false" applyBorder="false" applyAlignment="false" applyProtection="false"/>
    <xf numFmtId="42" fontId="0" fillId="0" borderId="0" applyFont="false" applyFill="false" applyBorder="false" applyAlignment="false" applyProtection="false">
      <alignment vertical="center"/>
    </xf>
    <xf numFmtId="43" fontId="44" fillId="0" borderId="0" applyFont="false" applyFill="false" applyBorder="false" applyAlignment="false" applyProtection="false"/>
    <xf numFmtId="0" fontId="18" fillId="0" borderId="0"/>
    <xf numFmtId="43" fontId="92" fillId="0" borderId="0" applyFont="false" applyFill="false" applyBorder="false" applyAlignment="false" applyProtection="false">
      <alignment vertical="center"/>
    </xf>
    <xf numFmtId="0" fontId="44" fillId="0" borderId="0"/>
    <xf numFmtId="0" fontId="18" fillId="0" borderId="0">
      <alignment vertical="center"/>
    </xf>
    <xf numFmtId="0" fontId="92" fillId="0" borderId="0">
      <alignment vertical="center"/>
    </xf>
    <xf numFmtId="0" fontId="18" fillId="0" borderId="0"/>
    <xf numFmtId="0" fontId="92" fillId="0" borderId="0">
      <alignment vertical="center"/>
    </xf>
    <xf numFmtId="43" fontId="92" fillId="0" borderId="0" applyFont="false" applyFill="false" applyBorder="false" applyAlignment="false" applyProtection="false">
      <alignment vertical="center"/>
    </xf>
    <xf numFmtId="0" fontId="44" fillId="0" borderId="0"/>
    <xf numFmtId="0" fontId="18" fillId="0" borderId="0">
      <alignment vertical="center"/>
    </xf>
    <xf numFmtId="0" fontId="18" fillId="0" borderId="0">
      <alignment vertical="center"/>
    </xf>
    <xf numFmtId="0" fontId="18" fillId="0" borderId="0">
      <alignment vertical="center"/>
    </xf>
    <xf numFmtId="0" fontId="92" fillId="0" borderId="0">
      <alignment vertical="center"/>
    </xf>
    <xf numFmtId="43" fontId="18" fillId="0" borderId="0" applyFont="false" applyFill="false" applyBorder="false" applyAlignment="false" applyProtection="false">
      <alignment vertical="center"/>
    </xf>
    <xf numFmtId="41" fontId="44" fillId="0" borderId="0" applyFont="false" applyFill="false" applyBorder="false" applyAlignment="false" applyProtection="false"/>
    <xf numFmtId="0" fontId="18" fillId="0" borderId="0">
      <alignment vertical="center"/>
    </xf>
    <xf numFmtId="0" fontId="18" fillId="0" borderId="0">
      <alignment vertical="center"/>
    </xf>
    <xf numFmtId="0" fontId="44" fillId="0" borderId="0">
      <alignment vertical="center"/>
    </xf>
    <xf numFmtId="0" fontId="108" fillId="25" borderId="0" applyNumberFormat="false" applyBorder="false" applyAlignment="false" applyProtection="false">
      <alignment vertical="center"/>
    </xf>
    <xf numFmtId="0" fontId="108" fillId="25" borderId="0" applyNumberFormat="false" applyBorder="false" applyAlignment="false" applyProtection="false">
      <alignment vertical="center"/>
    </xf>
    <xf numFmtId="0" fontId="99" fillId="0" borderId="0" applyNumberFormat="false" applyFill="false" applyBorder="false" applyAlignment="false" applyProtection="false">
      <alignment vertical="center"/>
    </xf>
    <xf numFmtId="0" fontId="98" fillId="0" borderId="0" applyNumberFormat="false" applyFill="false" applyBorder="false" applyAlignment="false" applyProtection="false">
      <alignment vertical="center"/>
    </xf>
    <xf numFmtId="0" fontId="92" fillId="0" borderId="0">
      <alignment vertical="center"/>
    </xf>
    <xf numFmtId="43" fontId="92" fillId="0" borderId="0" applyFont="false" applyFill="false" applyBorder="false" applyAlignment="false" applyProtection="false">
      <alignment vertical="center"/>
    </xf>
    <xf numFmtId="0" fontId="95" fillId="23" borderId="0" applyNumberFormat="false" applyBorder="false" applyAlignment="false" applyProtection="false">
      <alignment vertical="center"/>
    </xf>
    <xf numFmtId="0" fontId="44" fillId="0" borderId="0">
      <alignment vertical="center"/>
    </xf>
    <xf numFmtId="0" fontId="100" fillId="0" borderId="14" applyNumberFormat="false" applyFill="false" applyAlignment="false" applyProtection="false">
      <alignment vertical="center"/>
    </xf>
    <xf numFmtId="0" fontId="97" fillId="0" borderId="13" applyNumberFormat="false" applyFill="false" applyAlignment="false" applyProtection="false">
      <alignment vertical="center"/>
    </xf>
    <xf numFmtId="9" fontId="96" fillId="0" borderId="0" applyFont="false" applyFill="false" applyBorder="false" applyAlignment="false" applyProtection="false"/>
    <xf numFmtId="43" fontId="18" fillId="0" borderId="0" applyFont="false" applyFill="false" applyBorder="false" applyAlignment="false" applyProtection="false">
      <alignment vertical="center"/>
    </xf>
    <xf numFmtId="0" fontId="95" fillId="12" borderId="0" applyNumberFormat="false" applyBorder="false" applyAlignment="false" applyProtection="false">
      <alignment vertical="center"/>
    </xf>
    <xf numFmtId="0" fontId="18" fillId="0" borderId="0">
      <alignment vertical="center"/>
    </xf>
    <xf numFmtId="0" fontId="83" fillId="6" borderId="0" applyNumberFormat="false" applyBorder="false" applyAlignment="false" applyProtection="false">
      <alignment vertical="center"/>
    </xf>
    <xf numFmtId="0" fontId="94" fillId="11" borderId="0" applyNumberFormat="false" applyBorder="false" applyAlignment="false" applyProtection="false">
      <alignment vertical="center"/>
    </xf>
    <xf numFmtId="0" fontId="92" fillId="0" borderId="0">
      <alignment vertical="center"/>
    </xf>
    <xf numFmtId="43" fontId="44" fillId="0" borderId="0" applyFont="false" applyFill="false" applyBorder="false" applyAlignment="false" applyProtection="false"/>
    <xf numFmtId="0" fontId="101" fillId="0" borderId="0" applyNumberFormat="false" applyFill="false" applyBorder="false" applyAlignment="false" applyProtection="false">
      <alignment vertical="center"/>
    </xf>
    <xf numFmtId="0" fontId="95" fillId="21" borderId="0" applyNumberFormat="false" applyBorder="false" applyAlignment="false" applyProtection="false">
      <alignment vertical="center"/>
    </xf>
    <xf numFmtId="0" fontId="85" fillId="26" borderId="0" applyNumberFormat="false" applyBorder="false" applyAlignment="false" applyProtection="false">
      <alignment vertical="center"/>
    </xf>
    <xf numFmtId="0" fontId="18" fillId="0" borderId="0">
      <alignment vertical="center"/>
    </xf>
    <xf numFmtId="0" fontId="108" fillId="25" borderId="0" applyNumberFormat="false" applyBorder="false" applyAlignment="false" applyProtection="false">
      <alignment vertical="center"/>
    </xf>
    <xf numFmtId="0" fontId="89" fillId="0" borderId="0">
      <alignment vertical="center"/>
    </xf>
    <xf numFmtId="0" fontId="107" fillId="24" borderId="22" applyNumberFormat="false" applyAlignment="false" applyProtection="false">
      <alignment vertical="center"/>
    </xf>
    <xf numFmtId="0" fontId="84" fillId="0" borderId="0">
      <alignment vertical="center"/>
    </xf>
    <xf numFmtId="0" fontId="18" fillId="0" borderId="0">
      <alignment vertical="center"/>
    </xf>
    <xf numFmtId="0" fontId="18" fillId="0" borderId="0">
      <alignment vertical="center"/>
    </xf>
    <xf numFmtId="0" fontId="98" fillId="0" borderId="0" applyNumberFormat="false" applyFill="false" applyBorder="false" applyAlignment="false" applyProtection="false">
      <alignment vertical="center"/>
    </xf>
    <xf numFmtId="0" fontId="92" fillId="0" borderId="0">
      <alignment vertical="center"/>
    </xf>
    <xf numFmtId="0" fontId="18" fillId="0" borderId="0">
      <alignment vertical="center"/>
    </xf>
    <xf numFmtId="0" fontId="44" fillId="0" borderId="0"/>
    <xf numFmtId="0" fontId="95" fillId="27" borderId="0" applyNumberFormat="false" applyBorder="false" applyAlignment="false" applyProtection="false">
      <alignment vertical="center"/>
    </xf>
    <xf numFmtId="0" fontId="44" fillId="0" borderId="0">
      <alignment vertical="center"/>
    </xf>
    <xf numFmtId="0" fontId="109" fillId="0" borderId="23" applyNumberFormat="false" applyFill="false" applyAlignment="false" applyProtection="false">
      <alignment vertical="center"/>
    </xf>
    <xf numFmtId="9" fontId="44" fillId="0" borderId="0" applyFont="false" applyFill="false" applyBorder="false" applyAlignment="false" applyProtection="false"/>
    <xf numFmtId="0" fontId="81" fillId="5" borderId="10" applyNumberFormat="false" applyAlignment="false" applyProtection="false">
      <alignment vertical="center"/>
    </xf>
    <xf numFmtId="0" fontId="110" fillId="0" borderId="24" applyNumberFormat="false" applyFill="false" applyAlignment="false" applyProtection="false">
      <alignment vertical="center"/>
    </xf>
    <xf numFmtId="0" fontId="98" fillId="0" borderId="20" applyNumberFormat="false" applyFill="false" applyAlignment="false" applyProtection="false">
      <alignment vertical="center"/>
    </xf>
    <xf numFmtId="0" fontId="85" fillId="22" borderId="0" applyNumberFormat="false" applyBorder="false" applyAlignment="false" applyProtection="false">
      <alignment vertical="center"/>
    </xf>
    <xf numFmtId="0" fontId="44" fillId="0" borderId="0">
      <alignment vertical="center"/>
    </xf>
    <xf numFmtId="0" fontId="18" fillId="0" borderId="0">
      <alignment vertical="center"/>
    </xf>
    <xf numFmtId="0" fontId="89" fillId="0" borderId="0">
      <alignment vertical="center"/>
    </xf>
    <xf numFmtId="0" fontId="44" fillId="0" borderId="0">
      <alignment vertical="center"/>
    </xf>
    <xf numFmtId="0" fontId="111" fillId="0" borderId="0" applyNumberFormat="false" applyFill="false" applyBorder="false" applyAlignment="false" applyProtection="false">
      <alignment vertical="center"/>
    </xf>
    <xf numFmtId="0" fontId="92" fillId="0" borderId="0">
      <alignment vertical="center"/>
    </xf>
    <xf numFmtId="0" fontId="18" fillId="0" borderId="0">
      <alignment vertical="center"/>
    </xf>
    <xf numFmtId="0" fontId="92" fillId="0" borderId="0">
      <alignment vertical="center"/>
    </xf>
    <xf numFmtId="0" fontId="84" fillId="0" borderId="0">
      <alignment vertical="center"/>
    </xf>
    <xf numFmtId="0" fontId="106" fillId="0" borderId="0" applyNumberFormat="false" applyFill="false" applyBorder="false" applyAlignment="false" applyProtection="false">
      <alignment vertical="center"/>
    </xf>
    <xf numFmtId="0" fontId="91" fillId="10" borderId="11" applyNumberFormat="false" applyAlignment="false" applyProtection="false">
      <alignment vertical="center"/>
    </xf>
    <xf numFmtId="0" fontId="18" fillId="0" borderId="0">
      <alignment vertical="center"/>
    </xf>
    <xf numFmtId="0" fontId="89" fillId="0" borderId="0">
      <alignment vertical="center"/>
    </xf>
    <xf numFmtId="0" fontId="85" fillId="28" borderId="0" applyNumberFormat="false" applyBorder="false" applyAlignment="false" applyProtection="false">
      <alignment vertical="center"/>
    </xf>
    <xf numFmtId="0" fontId="104" fillId="0" borderId="18" applyNumberFormat="false" applyFill="false" applyAlignment="false" applyProtection="false">
      <alignment vertical="center"/>
    </xf>
    <xf numFmtId="0" fontId="97" fillId="0" borderId="13" applyNumberFormat="false" applyFill="false" applyAlignment="false" applyProtection="false">
      <alignment vertical="center"/>
    </xf>
    <xf numFmtId="41" fontId="0" fillId="0" borderId="0" applyFont="false" applyFill="false" applyBorder="false" applyAlignment="false" applyProtection="false">
      <alignment vertical="center"/>
    </xf>
    <xf numFmtId="0" fontId="18" fillId="0" borderId="0">
      <alignment vertical="center"/>
    </xf>
    <xf numFmtId="0" fontId="85" fillId="13" borderId="0" applyNumberFormat="false" applyBorder="false" applyAlignment="false" applyProtection="false">
      <alignment vertical="center"/>
    </xf>
    <xf numFmtId="0" fontId="18" fillId="0" borderId="0">
      <alignment vertical="center"/>
    </xf>
    <xf numFmtId="43" fontId="84" fillId="0" borderId="0" applyFont="false" applyFill="false" applyBorder="false" applyAlignment="false" applyProtection="false">
      <alignment vertical="center"/>
    </xf>
    <xf numFmtId="0" fontId="95" fillId="29" borderId="0" applyNumberFormat="false" applyBorder="false" applyAlignment="false" applyProtection="false">
      <alignment vertical="center"/>
    </xf>
    <xf numFmtId="0" fontId="106" fillId="0" borderId="21" applyNumberFormat="false" applyFill="false" applyAlignment="false" applyProtection="false">
      <alignment vertical="center"/>
    </xf>
    <xf numFmtId="0" fontId="18" fillId="0" borderId="0">
      <alignment vertical="center"/>
    </xf>
    <xf numFmtId="9" fontId="44" fillId="0" borderId="0" applyFont="false" applyFill="false" applyBorder="false" applyAlignment="false" applyProtection="false"/>
    <xf numFmtId="0" fontId="102" fillId="14" borderId="15" applyNumberFormat="false" applyAlignment="false" applyProtection="false">
      <alignment vertical="center"/>
    </xf>
    <xf numFmtId="0" fontId="109" fillId="0" borderId="23" applyNumberFormat="false" applyFill="false" applyAlignment="false" applyProtection="false">
      <alignment vertical="center"/>
    </xf>
    <xf numFmtId="0" fontId="85" fillId="32" borderId="0" applyNumberFormat="false" applyBorder="false" applyAlignment="false" applyProtection="false">
      <alignment vertical="center"/>
    </xf>
    <xf numFmtId="0" fontId="89" fillId="0" borderId="0">
      <alignment vertical="center"/>
    </xf>
    <xf numFmtId="0" fontId="18" fillId="0" borderId="0">
      <alignment vertical="center"/>
    </xf>
    <xf numFmtId="41" fontId="44" fillId="0" borderId="0" applyFont="false" applyFill="false" applyBorder="false" applyAlignment="false" applyProtection="false"/>
    <xf numFmtId="0" fontId="112" fillId="0" borderId="0" applyNumberFormat="false" applyFill="false" applyBorder="false" applyAlignment="false" applyProtection="false">
      <alignment vertical="center"/>
    </xf>
    <xf numFmtId="0" fontId="115" fillId="0" borderId="0" applyNumberFormat="false" applyFill="false" applyBorder="false" applyAlignment="false" applyProtection="false">
      <alignment vertical="center"/>
    </xf>
    <xf numFmtId="0" fontId="85" fillId="33" borderId="0" applyNumberFormat="false" applyBorder="false" applyAlignment="false" applyProtection="false">
      <alignment vertical="center"/>
    </xf>
    <xf numFmtId="0" fontId="85" fillId="34" borderId="0" applyNumberFormat="false" applyBorder="false" applyAlignment="false" applyProtection="false">
      <alignment vertical="center"/>
    </xf>
    <xf numFmtId="0" fontId="89" fillId="0" borderId="0">
      <alignment vertical="center"/>
    </xf>
    <xf numFmtId="0" fontId="89" fillId="0" borderId="0">
      <alignment vertical="center"/>
    </xf>
    <xf numFmtId="0" fontId="87" fillId="0" borderId="0" applyNumberFormat="false" applyFill="false" applyBorder="false" applyAlignment="false" applyProtection="false">
      <alignment vertical="center"/>
    </xf>
    <xf numFmtId="0" fontId="86" fillId="0" borderId="0" applyNumberFormat="false" applyFill="false" applyBorder="false" applyAlignment="false" applyProtection="false">
      <alignment vertical="center"/>
    </xf>
    <xf numFmtId="0" fontId="44" fillId="18" borderId="17" applyNumberFormat="false" applyFont="false" applyAlignment="false" applyProtection="false">
      <alignment vertical="center"/>
    </xf>
    <xf numFmtId="0" fontId="44" fillId="0" borderId="0">
      <alignment vertical="center"/>
    </xf>
    <xf numFmtId="0" fontId="44" fillId="0" borderId="0">
      <alignment vertical="center"/>
    </xf>
    <xf numFmtId="0" fontId="44" fillId="18" borderId="17" applyNumberFormat="false" applyFont="false" applyAlignment="false" applyProtection="false">
      <alignment vertical="center"/>
    </xf>
    <xf numFmtId="0" fontId="44" fillId="0" borderId="0">
      <alignment vertical="center"/>
    </xf>
    <xf numFmtId="0" fontId="98" fillId="0" borderId="20" applyNumberFormat="false" applyFill="false" applyAlignment="false" applyProtection="false">
      <alignment vertical="center"/>
    </xf>
    <xf numFmtId="0" fontId="84" fillId="0" borderId="0">
      <alignment vertical="center"/>
    </xf>
    <xf numFmtId="0" fontId="18" fillId="0" borderId="0">
      <alignment vertical="center"/>
    </xf>
    <xf numFmtId="0" fontId="85" fillId="35" borderId="0" applyNumberFormat="false" applyBorder="false" applyAlignment="false" applyProtection="false">
      <alignment vertical="center"/>
    </xf>
    <xf numFmtId="0" fontId="0" fillId="15" borderId="16" applyNumberFormat="false" applyFont="false" applyAlignment="false" applyProtection="false">
      <alignment vertical="center"/>
    </xf>
    <xf numFmtId="0" fontId="92" fillId="0" borderId="0">
      <alignment vertical="center"/>
    </xf>
    <xf numFmtId="0" fontId="47" fillId="0" borderId="0"/>
    <xf numFmtId="0" fontId="95" fillId="37" borderId="0" applyNumberFormat="false" applyBorder="false" applyAlignment="false" applyProtection="false">
      <alignment vertical="center"/>
    </xf>
    <xf numFmtId="0" fontId="44" fillId="0" borderId="0">
      <alignment vertical="center"/>
    </xf>
    <xf numFmtId="0" fontId="116" fillId="24" borderId="25" applyNumberFormat="false" applyAlignment="false" applyProtection="false">
      <alignment vertical="center"/>
    </xf>
    <xf numFmtId="0" fontId="117" fillId="0" borderId="24"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92" fillId="0" borderId="0">
      <alignment vertical="center"/>
    </xf>
    <xf numFmtId="0" fontId="44" fillId="0" borderId="0"/>
    <xf numFmtId="0" fontId="95" fillId="38" borderId="0" applyNumberFormat="false" applyBorder="false" applyAlignment="false" applyProtection="false">
      <alignment vertical="center"/>
    </xf>
    <xf numFmtId="0" fontId="95" fillId="36" borderId="0" applyNumberFormat="false" applyBorder="false" applyAlignment="false" applyProtection="false">
      <alignment vertical="center"/>
    </xf>
    <xf numFmtId="0" fontId="95" fillId="39" borderId="0" applyNumberFormat="false" applyBorder="false" applyAlignment="false" applyProtection="false">
      <alignment vertical="center"/>
    </xf>
    <xf numFmtId="0" fontId="83" fillId="6" borderId="0" applyNumberFormat="false" applyBorder="false" applyAlignment="false" applyProtection="false">
      <alignment vertical="center"/>
    </xf>
    <xf numFmtId="43" fontId="84" fillId="0" borderId="0" applyFont="false" applyFill="false" applyBorder="false" applyAlignment="false" applyProtection="false">
      <alignment vertical="center"/>
    </xf>
    <xf numFmtId="0" fontId="95" fillId="16" borderId="0" applyNumberFormat="false" applyBorder="false" applyAlignment="false" applyProtection="false">
      <alignment vertical="center"/>
    </xf>
    <xf numFmtId="0" fontId="95" fillId="4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2" fillId="0" borderId="0">
      <alignment vertical="center"/>
    </xf>
    <xf numFmtId="0" fontId="85" fillId="41" borderId="0" applyNumberFormat="false" applyBorder="false" applyAlignment="false" applyProtection="false">
      <alignment vertical="center"/>
    </xf>
    <xf numFmtId="0" fontId="89" fillId="0" borderId="0">
      <alignment vertical="center"/>
    </xf>
    <xf numFmtId="0" fontId="18" fillId="0" borderId="0">
      <alignment vertical="center"/>
    </xf>
    <xf numFmtId="0" fontId="113" fillId="30" borderId="25" applyNumberFormat="false" applyAlignment="false" applyProtection="false">
      <alignment vertical="center"/>
    </xf>
    <xf numFmtId="0" fontId="85" fillId="42" borderId="0" applyNumberFormat="false" applyBorder="false" applyAlignment="false" applyProtection="false">
      <alignment vertical="center"/>
    </xf>
    <xf numFmtId="43" fontId="92" fillId="0" borderId="0" applyFont="false" applyFill="false" applyBorder="false" applyAlignment="false" applyProtection="false">
      <alignment vertical="center"/>
    </xf>
    <xf numFmtId="0" fontId="95" fillId="17" borderId="0" applyNumberFormat="false" applyBorder="false" applyAlignment="false" applyProtection="false">
      <alignment vertical="center"/>
    </xf>
    <xf numFmtId="0" fontId="18" fillId="0" borderId="0">
      <alignment vertical="center"/>
    </xf>
    <xf numFmtId="0" fontId="85" fillId="19" borderId="0" applyNumberFormat="false" applyBorder="false" applyAlignment="false" applyProtection="false">
      <alignment vertical="center"/>
    </xf>
    <xf numFmtId="0" fontId="47" fillId="0" borderId="0"/>
    <xf numFmtId="0" fontId="18" fillId="0" borderId="0">
      <alignment vertical="center"/>
    </xf>
    <xf numFmtId="0" fontId="114" fillId="31" borderId="0" applyNumberFormat="false" applyBorder="false" applyAlignment="false" applyProtection="false">
      <alignment vertical="center"/>
    </xf>
    <xf numFmtId="0" fontId="18" fillId="0" borderId="0">
      <alignment vertical="center"/>
    </xf>
    <xf numFmtId="0" fontId="84" fillId="0" borderId="0">
      <alignment vertical="center"/>
    </xf>
    <xf numFmtId="0" fontId="84" fillId="0" borderId="0">
      <alignment vertical="center"/>
    </xf>
    <xf numFmtId="0" fontId="44" fillId="0" borderId="0"/>
    <xf numFmtId="0" fontId="44" fillId="0" borderId="0"/>
    <xf numFmtId="0" fontId="44" fillId="0" borderId="0"/>
    <xf numFmtId="0" fontId="44" fillId="0" borderId="0"/>
    <xf numFmtId="0" fontId="18" fillId="0" borderId="0">
      <alignment vertical="center"/>
    </xf>
    <xf numFmtId="0" fontId="93" fillId="0" borderId="12" applyNumberFormat="false" applyFill="false" applyAlignment="false" applyProtection="false">
      <alignment vertical="center"/>
    </xf>
    <xf numFmtId="43" fontId="92" fillId="0" borderId="0" applyFont="false" applyFill="false" applyBorder="false" applyAlignment="false" applyProtection="false">
      <alignment vertical="center"/>
    </xf>
    <xf numFmtId="0" fontId="44" fillId="0" borderId="0"/>
    <xf numFmtId="43" fontId="92" fillId="0" borderId="0" applyFont="false" applyFill="false" applyBorder="false" applyAlignment="false" applyProtection="false">
      <alignment vertical="center"/>
    </xf>
    <xf numFmtId="0" fontId="18" fillId="0" borderId="0">
      <alignment vertical="center"/>
    </xf>
    <xf numFmtId="43" fontId="92" fillId="0" borderId="0" applyFont="false" applyFill="false" applyBorder="false" applyAlignment="false" applyProtection="false">
      <alignment vertical="center"/>
    </xf>
    <xf numFmtId="0" fontId="18" fillId="0" borderId="0">
      <alignment vertical="center"/>
    </xf>
    <xf numFmtId="43" fontId="92" fillId="0" borderId="0" applyFont="false" applyFill="false" applyBorder="false" applyAlignment="false" applyProtection="false">
      <alignment vertical="center"/>
    </xf>
    <xf numFmtId="0" fontId="3" fillId="0" borderId="0">
      <alignment vertical="center"/>
    </xf>
    <xf numFmtId="0" fontId="44" fillId="0" borderId="0"/>
    <xf numFmtId="0" fontId="92" fillId="0" borderId="0">
      <alignment vertical="center"/>
    </xf>
    <xf numFmtId="0" fontId="84" fillId="0" borderId="0">
      <alignment vertical="center"/>
    </xf>
    <xf numFmtId="0" fontId="90" fillId="9" borderId="0" applyNumberFormat="false" applyBorder="false" applyAlignment="false" applyProtection="false">
      <alignment vertical="center"/>
    </xf>
    <xf numFmtId="0" fontId="89" fillId="0" borderId="0">
      <alignment vertical="center"/>
    </xf>
    <xf numFmtId="0" fontId="47" fillId="0" borderId="0"/>
    <xf numFmtId="0" fontId="44" fillId="0" borderId="0"/>
    <xf numFmtId="0" fontId="44" fillId="0" borderId="0">
      <alignment vertical="center"/>
    </xf>
    <xf numFmtId="0" fontId="44" fillId="0" borderId="0">
      <alignment vertical="center"/>
    </xf>
    <xf numFmtId="43" fontId="44" fillId="0" borderId="0" applyFont="false" applyFill="false" applyBorder="false" applyAlignment="false" applyProtection="false">
      <alignment vertical="center"/>
    </xf>
    <xf numFmtId="0" fontId="44" fillId="0" borderId="0">
      <alignment vertical="center"/>
    </xf>
    <xf numFmtId="0" fontId="88" fillId="8" borderId="0" applyNumberFormat="false" applyBorder="false" applyAlignment="false" applyProtection="false">
      <alignment vertical="center"/>
    </xf>
    <xf numFmtId="0" fontId="18" fillId="0" borderId="0">
      <alignment vertical="center"/>
    </xf>
    <xf numFmtId="0" fontId="18" fillId="0" borderId="0"/>
    <xf numFmtId="0" fontId="87" fillId="0" borderId="0" applyNumberFormat="false" applyFill="false" applyBorder="false" applyAlignment="false" applyProtection="false">
      <alignment vertical="center"/>
    </xf>
    <xf numFmtId="0" fontId="86" fillId="0" borderId="0" applyNumberFormat="false" applyFill="false" applyBorder="false" applyAlignment="false" applyProtection="false">
      <alignment vertical="center"/>
    </xf>
    <xf numFmtId="0" fontId="44" fillId="0" borderId="0"/>
    <xf numFmtId="41" fontId="18" fillId="0" borderId="0" applyFont="false" applyFill="false" applyBorder="false" applyAlignment="false" applyProtection="false">
      <alignment vertical="center"/>
    </xf>
    <xf numFmtId="0" fontId="44" fillId="0" borderId="0"/>
    <xf numFmtId="0" fontId="44" fillId="0" borderId="0"/>
    <xf numFmtId="0" fontId="44" fillId="0" borderId="0"/>
    <xf numFmtId="0" fontId="44" fillId="0" borderId="0"/>
    <xf numFmtId="0" fontId="18" fillId="0" borderId="0">
      <alignment vertical="center"/>
    </xf>
    <xf numFmtId="0" fontId="85" fillId="7" borderId="0" applyNumberFormat="false" applyBorder="false" applyAlignment="false" applyProtection="false">
      <alignment vertical="center"/>
    </xf>
    <xf numFmtId="0" fontId="91" fillId="10" borderId="11" applyNumberFormat="false" applyAlignment="false" applyProtection="false">
      <alignment vertical="center"/>
    </xf>
    <xf numFmtId="0" fontId="44" fillId="0" borderId="0"/>
    <xf numFmtId="0" fontId="44" fillId="0" borderId="0"/>
    <xf numFmtId="0" fontId="18" fillId="0" borderId="0">
      <alignment vertical="center"/>
    </xf>
    <xf numFmtId="0" fontId="29" fillId="0" borderId="0"/>
    <xf numFmtId="0" fontId="84" fillId="0" borderId="0">
      <alignment vertical="center"/>
    </xf>
    <xf numFmtId="0" fontId="29" fillId="0" borderId="0"/>
    <xf numFmtId="0" fontId="44" fillId="0" borderId="0">
      <alignment vertical="center"/>
    </xf>
    <xf numFmtId="0" fontId="3" fillId="0" borderId="0">
      <alignment vertical="center"/>
    </xf>
    <xf numFmtId="0" fontId="44" fillId="0" borderId="0">
      <alignment vertical="center"/>
    </xf>
    <xf numFmtId="0" fontId="44" fillId="0" borderId="0">
      <alignment vertical="center"/>
    </xf>
    <xf numFmtId="0" fontId="3" fillId="0" borderId="0">
      <alignment vertical="center"/>
    </xf>
    <xf numFmtId="0" fontId="47" fillId="0" borderId="0" applyNumberFormat="false" applyFont="false" applyFill="false" applyBorder="false" applyAlignment="false" applyProtection="false"/>
    <xf numFmtId="0" fontId="47" fillId="0" borderId="0"/>
    <xf numFmtId="0" fontId="18" fillId="0" borderId="0">
      <alignment vertical="center"/>
    </xf>
    <xf numFmtId="0" fontId="83" fillId="6" borderId="0" applyNumberFormat="false" applyBorder="false" applyAlignment="false" applyProtection="false">
      <alignment vertical="center"/>
    </xf>
    <xf numFmtId="0" fontId="18" fillId="0" borderId="0">
      <alignment vertical="center"/>
    </xf>
    <xf numFmtId="0" fontId="82" fillId="0" borderId="0" applyNumberFormat="false" applyFill="false" applyBorder="false" applyAlignment="false" applyProtection="false">
      <alignment vertical="center"/>
    </xf>
    <xf numFmtId="0" fontId="93" fillId="0" borderId="12" applyNumberFormat="false" applyFill="false" applyAlignment="false" applyProtection="false">
      <alignment vertical="center"/>
    </xf>
    <xf numFmtId="0" fontId="18" fillId="0" borderId="0">
      <alignment vertical="center"/>
    </xf>
    <xf numFmtId="0" fontId="81" fillId="5" borderId="10" applyNumberFormat="false" applyAlignment="false" applyProtection="false">
      <alignment vertical="center"/>
    </xf>
    <xf numFmtId="41" fontId="44" fillId="0" borderId="0" applyFont="false" applyFill="false" applyBorder="false" applyAlignment="false" applyProtection="false"/>
    <xf numFmtId="0" fontId="80" fillId="0" borderId="9" applyNumberFormat="false" applyFill="false" applyAlignment="false" applyProtection="false">
      <alignment vertical="center"/>
    </xf>
    <xf numFmtId="0" fontId="82" fillId="0" borderId="0" applyNumberFormat="false" applyFill="false" applyBorder="false" applyAlignment="false" applyProtection="false">
      <alignment vertical="center"/>
    </xf>
  </cellStyleXfs>
  <cellXfs count="529">
    <xf numFmtId="0" fontId="0" fillId="0" borderId="0" xfId="0">
      <alignment vertical="center"/>
    </xf>
    <xf numFmtId="0" fontId="1" fillId="0" borderId="0" xfId="244" applyFont="true">
      <alignment vertical="center"/>
    </xf>
    <xf numFmtId="0" fontId="2" fillId="0" borderId="0" xfId="244" applyFont="true">
      <alignment vertical="center"/>
    </xf>
    <xf numFmtId="0" fontId="3" fillId="0" borderId="0" xfId="244">
      <alignment vertical="center"/>
    </xf>
    <xf numFmtId="0" fontId="4" fillId="0" borderId="0" xfId="252" applyFont="true" applyFill="true" applyAlignment="true">
      <alignment horizontal="left" vertical="center"/>
    </xf>
    <xf numFmtId="0" fontId="5" fillId="0" borderId="0" xfId="244" applyFont="true" applyBorder="true" applyAlignment="true">
      <alignment horizontal="center" vertical="center" wrapText="true"/>
    </xf>
    <xf numFmtId="0" fontId="6" fillId="0" borderId="0" xfId="244" applyFont="true" applyBorder="true" applyAlignment="true">
      <alignment horizontal="right" vertical="center" wrapText="true"/>
    </xf>
    <xf numFmtId="0" fontId="7" fillId="0" borderId="1" xfId="244" applyFont="true" applyBorder="true" applyAlignment="true">
      <alignment horizontal="center" vertical="center" wrapText="true"/>
    </xf>
    <xf numFmtId="0" fontId="8" fillId="0" borderId="1" xfId="244" applyFont="true" applyBorder="true" applyAlignment="true">
      <alignment horizontal="center" vertical="center" wrapText="true"/>
    </xf>
    <xf numFmtId="0" fontId="8" fillId="0" borderId="1" xfId="244" applyFont="true" applyBorder="true" applyAlignment="true">
      <alignment horizontal="left" vertical="center" wrapText="true"/>
    </xf>
    <xf numFmtId="0" fontId="8" fillId="0" borderId="1" xfId="244" applyFont="true" applyBorder="true" applyAlignment="true">
      <alignment vertical="center" wrapText="true"/>
    </xf>
    <xf numFmtId="0" fontId="6" fillId="0" borderId="0" xfId="244" applyFont="true" applyBorder="true" applyAlignment="true">
      <alignment vertical="center" wrapText="true"/>
    </xf>
    <xf numFmtId="180" fontId="8" fillId="0" borderId="1" xfId="244" applyNumberFormat="true" applyFont="true" applyBorder="true" applyAlignment="true">
      <alignment vertical="center" wrapText="true"/>
    </xf>
    <xf numFmtId="0" fontId="1" fillId="0" borderId="0" xfId="211" applyFont="true">
      <alignment vertical="center"/>
    </xf>
    <xf numFmtId="0" fontId="2" fillId="0" borderId="0" xfId="211" applyFont="true">
      <alignment vertical="center"/>
    </xf>
    <xf numFmtId="0" fontId="3" fillId="0" borderId="0" xfId="211">
      <alignment vertical="center"/>
    </xf>
    <xf numFmtId="0" fontId="9" fillId="0" borderId="0" xfId="211" applyFont="true" applyBorder="true" applyAlignment="true">
      <alignment horizontal="left" vertical="center" wrapText="true"/>
    </xf>
    <xf numFmtId="0" fontId="10" fillId="0" borderId="0" xfId="211" applyFont="true" applyBorder="true" applyAlignment="true">
      <alignment horizontal="left" vertical="center" wrapText="true"/>
    </xf>
    <xf numFmtId="0" fontId="5" fillId="0" borderId="0" xfId="211" applyFont="true" applyBorder="true" applyAlignment="true">
      <alignment horizontal="center" vertical="center" wrapText="true"/>
    </xf>
    <xf numFmtId="0" fontId="6" fillId="0" borderId="0" xfId="211" applyFont="true" applyBorder="true" applyAlignment="true">
      <alignment horizontal="right" vertical="center" wrapText="true"/>
    </xf>
    <xf numFmtId="0" fontId="7" fillId="0" borderId="1" xfId="211" applyFont="true" applyBorder="true" applyAlignment="true">
      <alignment horizontal="center" vertical="center" wrapText="true"/>
    </xf>
    <xf numFmtId="0" fontId="8" fillId="0" borderId="1" xfId="211" applyFont="true" applyBorder="true" applyAlignment="true">
      <alignment vertical="center" wrapText="true"/>
    </xf>
    <xf numFmtId="0" fontId="8" fillId="0" borderId="1" xfId="211" applyFont="true" applyBorder="true" applyAlignment="true">
      <alignment horizontal="center" vertical="center" wrapText="true"/>
    </xf>
    <xf numFmtId="0" fontId="6" fillId="0" borderId="0" xfId="211" applyFont="true" applyBorder="true" applyAlignment="true">
      <alignment vertical="center" wrapText="true"/>
    </xf>
    <xf numFmtId="0" fontId="1" fillId="0" borderId="0" xfId="247" applyFont="true">
      <alignment vertical="center"/>
    </xf>
    <xf numFmtId="0" fontId="2" fillId="0" borderId="0" xfId="247" applyFont="true">
      <alignment vertical="center"/>
    </xf>
    <xf numFmtId="0" fontId="3" fillId="0" borderId="0" xfId="247">
      <alignment vertical="center"/>
    </xf>
    <xf numFmtId="0" fontId="9" fillId="0" borderId="0" xfId="247" applyFont="true" applyBorder="true" applyAlignment="true">
      <alignment horizontal="left" vertical="center" wrapText="true"/>
    </xf>
    <xf numFmtId="0" fontId="5" fillId="0" borderId="0" xfId="247" applyFont="true" applyBorder="true" applyAlignment="true">
      <alignment horizontal="center" vertical="center" wrapText="true"/>
    </xf>
    <xf numFmtId="0" fontId="6" fillId="0" borderId="0" xfId="247" applyFont="true" applyBorder="true" applyAlignment="true">
      <alignment horizontal="right" vertical="center" wrapText="true"/>
    </xf>
    <xf numFmtId="0" fontId="7" fillId="0" borderId="1" xfId="247" applyFont="true" applyBorder="true" applyAlignment="true">
      <alignment horizontal="center" vertical="center" wrapText="true"/>
    </xf>
    <xf numFmtId="0" fontId="8" fillId="0" borderId="1" xfId="247" applyFont="true" applyBorder="true" applyAlignment="true">
      <alignment horizontal="left" vertical="center" wrapText="true"/>
    </xf>
    <xf numFmtId="0" fontId="8" fillId="0" borderId="1" xfId="247" applyFont="true" applyBorder="true" applyAlignment="true">
      <alignment horizontal="center" vertical="center" wrapText="true"/>
    </xf>
    <xf numFmtId="180" fontId="8" fillId="0" borderId="1" xfId="247" applyNumberFormat="true" applyFont="true" applyBorder="true" applyAlignment="true">
      <alignment horizontal="right" vertical="center" wrapText="true"/>
    </xf>
    <xf numFmtId="0" fontId="6" fillId="0" borderId="0" xfId="247" applyFont="true" applyBorder="true" applyAlignment="true">
      <alignment vertical="center" wrapText="true"/>
    </xf>
    <xf numFmtId="0" fontId="9" fillId="0" borderId="0" xfId="247" applyFont="true" applyBorder="true" applyAlignment="true">
      <alignment vertical="center" wrapText="true"/>
    </xf>
    <xf numFmtId="0" fontId="8" fillId="0" borderId="1" xfId="247" applyFont="true" applyBorder="true" applyAlignment="true">
      <alignment vertical="center" wrapText="true"/>
    </xf>
    <xf numFmtId="180" fontId="8" fillId="0" borderId="1" xfId="247" applyNumberFormat="true" applyFont="true" applyBorder="true" applyAlignment="true">
      <alignment vertical="center" wrapText="true"/>
    </xf>
    <xf numFmtId="0" fontId="11" fillId="0" borderId="0" xfId="247" applyFont="true">
      <alignment vertical="center"/>
    </xf>
    <xf numFmtId="0" fontId="12" fillId="0" borderId="1" xfId="247" applyFont="true" applyBorder="true" applyAlignment="true">
      <alignment horizontal="center" vertical="center" wrapText="true"/>
    </xf>
    <xf numFmtId="0" fontId="12" fillId="0" borderId="1" xfId="247" applyFont="true" applyBorder="true" applyAlignment="true">
      <alignment vertical="center" wrapText="true"/>
    </xf>
    <xf numFmtId="0" fontId="13" fillId="0" borderId="1" xfId="247" applyFont="true" applyBorder="true" applyAlignment="true">
      <alignment vertical="center" wrapText="true"/>
    </xf>
    <xf numFmtId="180" fontId="13" fillId="0" borderId="1" xfId="247" applyNumberFormat="true" applyFont="true" applyBorder="true" applyAlignment="true">
      <alignment vertical="center" wrapText="true"/>
    </xf>
    <xf numFmtId="0" fontId="14" fillId="0" borderId="1" xfId="247" applyFont="true" applyBorder="true" applyAlignment="true">
      <alignment horizontal="left" vertical="center" indent="1"/>
    </xf>
    <xf numFmtId="0" fontId="14" fillId="0" borderId="1" xfId="247" applyFont="true" applyBorder="true">
      <alignment vertical="center"/>
    </xf>
    <xf numFmtId="0" fontId="6" fillId="0" borderId="2" xfId="247" applyFont="true" applyBorder="true" applyAlignment="true">
      <alignment vertical="center" wrapText="true"/>
    </xf>
    <xf numFmtId="0" fontId="15" fillId="0" borderId="0" xfId="0" applyFont="true" applyAlignment="true">
      <alignment horizontal="center" vertical="center"/>
    </xf>
    <xf numFmtId="0" fontId="16" fillId="0" borderId="0" xfId="0" applyFont="true" applyAlignment="true">
      <alignment horizontal="left" vertical="justify" wrapText="true"/>
    </xf>
    <xf numFmtId="0" fontId="17" fillId="0" borderId="0" xfId="0" applyFont="true" applyAlignment="true">
      <alignment horizontal="left" vertical="justify"/>
    </xf>
    <xf numFmtId="0" fontId="18" fillId="0" borderId="0" xfId="225" applyAlignment="true">
      <alignment vertical="center"/>
    </xf>
    <xf numFmtId="0" fontId="18" fillId="0" borderId="0" xfId="225"/>
    <xf numFmtId="0" fontId="4" fillId="2" borderId="0" xfId="252" applyFont="true" applyFill="true" applyAlignment="true">
      <alignment horizontal="left" vertical="center"/>
    </xf>
    <xf numFmtId="0" fontId="15" fillId="0" borderId="0" xfId="225" applyFont="true" applyAlignment="true">
      <alignment horizontal="center" wrapText="true"/>
    </xf>
    <xf numFmtId="0" fontId="15" fillId="0" borderId="0" xfId="225" applyFont="true" applyAlignment="true">
      <alignment horizontal="center"/>
    </xf>
    <xf numFmtId="0" fontId="18" fillId="0" borderId="0" xfId="225" applyBorder="true" applyAlignment="true">
      <alignment vertical="center" wrapText="true"/>
    </xf>
    <xf numFmtId="0" fontId="18" fillId="0" borderId="0" xfId="225" applyBorder="true" applyAlignment="true">
      <alignment horizontal="right" vertical="center" wrapText="true"/>
    </xf>
    <xf numFmtId="0" fontId="18" fillId="0" borderId="3" xfId="225" applyBorder="true" applyAlignment="true">
      <alignment horizontal="center" vertical="center"/>
    </xf>
    <xf numFmtId="0" fontId="18" fillId="0" borderId="4" xfId="225" applyBorder="true" applyAlignment="true">
      <alignment horizontal="center" vertical="center"/>
    </xf>
    <xf numFmtId="0" fontId="18" fillId="0" borderId="3" xfId="225" applyBorder="true" applyAlignment="true">
      <alignment vertical="center"/>
    </xf>
    <xf numFmtId="178" fontId="18" fillId="0" borderId="4" xfId="225" applyNumberFormat="true" applyBorder="true" applyAlignment="true">
      <alignment vertical="center"/>
    </xf>
    <xf numFmtId="0" fontId="15" fillId="0" borderId="0" xfId="225" applyFont="true" applyAlignment="true">
      <alignment horizontal="center" vertical="center" wrapText="true"/>
    </xf>
    <xf numFmtId="0" fontId="15" fillId="0" borderId="0" xfId="225" applyFont="true" applyAlignment="true">
      <alignment horizontal="center" vertical="center"/>
    </xf>
    <xf numFmtId="0" fontId="19" fillId="0" borderId="3" xfId="225" applyFont="true" applyBorder="true" applyAlignment="true">
      <alignment vertical="center"/>
    </xf>
    <xf numFmtId="178" fontId="19" fillId="0" borderId="4" xfId="225" applyNumberFormat="true" applyFont="true" applyBorder="true" applyAlignment="true">
      <alignment vertical="center"/>
    </xf>
    <xf numFmtId="0" fontId="19" fillId="0" borderId="3" xfId="225" applyFont="true" applyBorder="true" applyAlignment="true">
      <alignment horizontal="center" vertical="center"/>
    </xf>
    <xf numFmtId="0" fontId="18" fillId="0" borderId="0" xfId="190" applyFill="true" applyAlignment="true"/>
    <xf numFmtId="0" fontId="18" fillId="0" borderId="0" xfId="225" applyFill="true" applyAlignment="true">
      <alignment vertical="center"/>
    </xf>
    <xf numFmtId="0" fontId="18" fillId="0" borderId="4" xfId="225" applyFill="true" applyBorder="true" applyAlignment="true">
      <alignment horizontal="center" vertical="center"/>
    </xf>
    <xf numFmtId="178" fontId="19" fillId="0" borderId="4" xfId="225" applyNumberFormat="true" applyFont="true" applyFill="true" applyBorder="true" applyAlignment="true">
      <alignment vertical="center"/>
    </xf>
    <xf numFmtId="0" fontId="18" fillId="0" borderId="3" xfId="225" applyBorder="true" applyAlignment="true">
      <alignment horizontal="left" vertical="center"/>
    </xf>
    <xf numFmtId="178" fontId="18" fillId="0" borderId="4" xfId="225" applyNumberFormat="true" applyFill="true" applyBorder="true" applyAlignment="true">
      <alignment vertical="center"/>
    </xf>
    <xf numFmtId="0" fontId="19" fillId="0" borderId="3" xfId="225" applyFont="true" applyBorder="true" applyAlignment="true">
      <alignment horizontal="left" vertical="center"/>
    </xf>
    <xf numFmtId="0" fontId="18" fillId="0" borderId="4" xfId="225" applyFill="true" applyBorder="true" applyAlignment="true">
      <alignment vertical="center"/>
    </xf>
    <xf numFmtId="0" fontId="20" fillId="0" borderId="0" xfId="0" applyFont="true" applyAlignment="true">
      <alignment horizontal="left" vertical="top" wrapText="true"/>
    </xf>
    <xf numFmtId="0" fontId="21" fillId="0" borderId="0" xfId="0" applyFont="true" applyAlignment="true">
      <alignment horizontal="left" vertical="top" wrapText="true"/>
    </xf>
    <xf numFmtId="0" fontId="22" fillId="0" borderId="0" xfId="190" applyFont="true" applyFill="true" applyAlignment="true"/>
    <xf numFmtId="183" fontId="18" fillId="0" borderId="0" xfId="190" applyNumberFormat="true" applyFill="true" applyAlignment="true">
      <alignment horizontal="center" vertical="center"/>
    </xf>
    <xf numFmtId="182" fontId="18" fillId="0" borderId="0" xfId="190" applyNumberFormat="true" applyFill="true" applyAlignment="true"/>
    <xf numFmtId="183" fontId="18" fillId="0" borderId="0" xfId="190" applyNumberFormat="true" applyFill="true" applyAlignment="true"/>
    <xf numFmtId="182" fontId="18" fillId="2" borderId="0" xfId="190" applyNumberFormat="true" applyFill="true" applyAlignment="true"/>
    <xf numFmtId="183" fontId="18" fillId="2" borderId="0" xfId="190" applyNumberFormat="true" applyFill="true" applyAlignment="true"/>
    <xf numFmtId="0" fontId="23" fillId="2" borderId="0" xfId="252" applyFont="true" applyFill="true" applyAlignment="true">
      <alignment horizontal="center" vertical="center"/>
    </xf>
    <xf numFmtId="0" fontId="18" fillId="2" borderId="0" xfId="190" applyFill="true" applyBorder="true">
      <alignment vertical="center"/>
    </xf>
    <xf numFmtId="183" fontId="24" fillId="2" borderId="0" xfId="190" applyNumberFormat="true" applyFont="true" applyFill="true" applyAlignment="true">
      <alignment horizontal="center" vertical="center"/>
    </xf>
    <xf numFmtId="182" fontId="22" fillId="2" borderId="0" xfId="190" applyNumberFormat="true" applyFont="true" applyFill="true" applyAlignment="true"/>
    <xf numFmtId="0" fontId="25" fillId="2" borderId="0" xfId="190" applyFont="true" applyFill="true" applyBorder="true" applyAlignment="true">
      <alignment horizontal="right" vertical="center"/>
    </xf>
    <xf numFmtId="0" fontId="26" fillId="2" borderId="1" xfId="107" applyFont="true" applyFill="true" applyBorder="true" applyAlignment="true">
      <alignment horizontal="center" vertical="center"/>
    </xf>
    <xf numFmtId="183" fontId="26" fillId="2" borderId="1" xfId="107" applyNumberFormat="true" applyFont="true" applyFill="true" applyBorder="true" applyAlignment="true">
      <alignment horizontal="center" vertical="center"/>
    </xf>
    <xf numFmtId="178" fontId="27" fillId="2" borderId="1" xfId="0" applyNumberFormat="true" applyFont="true" applyFill="true" applyBorder="true" applyAlignment="true" applyProtection="true">
      <alignment vertical="center"/>
    </xf>
    <xf numFmtId="178" fontId="28" fillId="2" borderId="1" xfId="0" applyNumberFormat="true" applyFont="true" applyFill="true" applyBorder="true" applyAlignment="true" applyProtection="true">
      <alignment vertical="center"/>
    </xf>
    <xf numFmtId="0" fontId="26" fillId="2" borderId="1" xfId="190" applyFont="true" applyFill="true" applyBorder="true" applyAlignment="true">
      <alignment vertical="center"/>
    </xf>
    <xf numFmtId="182" fontId="26" fillId="2" borderId="1" xfId="190" applyNumberFormat="true" applyFont="true" applyFill="true" applyBorder="true" applyAlignment="true">
      <alignment vertical="center"/>
    </xf>
    <xf numFmtId="3" fontId="29" fillId="2" borderId="1" xfId="0" applyNumberFormat="true" applyFont="true" applyFill="true" applyBorder="true" applyAlignment="true" applyProtection="true">
      <alignment vertical="center"/>
    </xf>
    <xf numFmtId="178" fontId="29" fillId="2" borderId="1" xfId="0" applyNumberFormat="true" applyFont="true" applyFill="true" applyBorder="true" applyAlignment="true" applyProtection="true">
      <alignment vertical="center"/>
    </xf>
    <xf numFmtId="3" fontId="29" fillId="0" borderId="1" xfId="0" applyNumberFormat="true" applyFont="true" applyFill="true" applyBorder="true" applyAlignment="true" applyProtection="true">
      <alignment wrapText="true"/>
    </xf>
    <xf numFmtId="3" fontId="29" fillId="0" borderId="1" xfId="0" applyNumberFormat="true" applyFont="true" applyFill="true" applyBorder="true" applyAlignment="true" applyProtection="true">
      <alignment horizontal="left" wrapText="true"/>
    </xf>
    <xf numFmtId="0" fontId="25" fillId="2" borderId="1" xfId="190" applyFont="true" applyFill="true" applyBorder="true" applyAlignment="true">
      <alignment vertical="center"/>
    </xf>
    <xf numFmtId="183" fontId="24" fillId="2" borderId="1" xfId="229" applyNumberFormat="true" applyFont="true" applyFill="true" applyBorder="true" applyAlignment="true">
      <alignment horizontal="right" vertical="center"/>
    </xf>
    <xf numFmtId="0" fontId="30" fillId="2" borderId="1" xfId="190" applyFont="true" applyFill="true" applyBorder="true" applyAlignment="true">
      <alignment vertical="center"/>
    </xf>
    <xf numFmtId="0" fontId="30" fillId="2" borderId="5" xfId="190" applyFont="true" applyFill="true" applyBorder="true" applyAlignment="true">
      <alignment vertical="center"/>
    </xf>
    <xf numFmtId="183" fontId="24" fillId="2" borderId="5" xfId="229" applyNumberFormat="true" applyFont="true" applyFill="true" applyBorder="true" applyAlignment="true">
      <alignment horizontal="right" vertical="center"/>
    </xf>
    <xf numFmtId="0" fontId="25" fillId="2" borderId="5" xfId="190" applyFont="true" applyFill="true" applyBorder="true" applyAlignment="true"/>
    <xf numFmtId="183" fontId="0" fillId="2" borderId="5" xfId="190" applyNumberFormat="true" applyFont="true" applyFill="true" applyBorder="true" applyAlignment="true">
      <alignment horizontal="right" vertical="center"/>
    </xf>
    <xf numFmtId="0" fontId="25" fillId="2" borderId="1" xfId="190" applyFont="true" applyFill="true" applyBorder="true" applyAlignment="true"/>
    <xf numFmtId="183" fontId="0" fillId="2" borderId="1" xfId="190" applyNumberFormat="true" applyFont="true" applyFill="true" applyBorder="true" applyAlignment="true">
      <alignment horizontal="right" vertical="center"/>
    </xf>
    <xf numFmtId="0" fontId="30" fillId="2" borderId="1" xfId="190" applyFont="true" applyFill="true" applyBorder="true" applyAlignment="true"/>
    <xf numFmtId="3" fontId="29" fillId="0" borderId="1" xfId="0" applyNumberFormat="true" applyFont="true" applyFill="true" applyBorder="true" applyAlignment="true" applyProtection="true">
      <alignment horizontal="left" vertical="center" wrapText="true"/>
    </xf>
    <xf numFmtId="0" fontId="26" fillId="2" borderId="1" xfId="0" applyFont="true" applyFill="true" applyBorder="true" applyAlignment="true">
      <alignment horizontal="left" vertical="center"/>
    </xf>
    <xf numFmtId="183" fontId="31" fillId="2" borderId="1" xfId="0" applyNumberFormat="true" applyFont="true" applyFill="true" applyBorder="true" applyAlignment="true">
      <alignment horizontal="right" vertical="center"/>
    </xf>
    <xf numFmtId="0" fontId="18" fillId="2" borderId="0" xfId="224" applyFill="true" applyAlignment="true">
      <alignment horizontal="left" vertical="center" wrapText="true"/>
    </xf>
    <xf numFmtId="178" fontId="22" fillId="0" borderId="0" xfId="190" applyNumberFormat="true" applyFont="true" applyFill="true" applyAlignment="true"/>
    <xf numFmtId="0" fontId="22" fillId="0" borderId="0" xfId="190" applyFont="true" applyFill="true" applyBorder="true" applyAlignment="true"/>
    <xf numFmtId="183" fontId="22" fillId="0" borderId="0" xfId="190" applyNumberFormat="true" applyFont="true" applyFill="true" applyAlignment="true"/>
    <xf numFmtId="0" fontId="22" fillId="0" borderId="0" xfId="0" applyFont="true" applyFill="true" applyAlignment="true">
      <alignment vertical="center"/>
    </xf>
    <xf numFmtId="183" fontId="22" fillId="0" borderId="0" xfId="0" applyNumberFormat="true" applyFont="true" applyFill="true" applyAlignment="true"/>
    <xf numFmtId="182" fontId="22" fillId="0" borderId="0" xfId="0" applyNumberFormat="true" applyFont="true" applyFill="true" applyAlignment="true">
      <alignment vertical="center"/>
    </xf>
    <xf numFmtId="183" fontId="32" fillId="0" borderId="0" xfId="0" applyNumberFormat="true" applyFont="true" applyFill="true" applyAlignment="true">
      <alignment horizontal="right"/>
    </xf>
    <xf numFmtId="0" fontId="22" fillId="0" borderId="0" xfId="0" applyFont="true" applyFill="true" applyAlignment="true"/>
    <xf numFmtId="0" fontId="23" fillId="0" borderId="0" xfId="252" applyFont="true" applyFill="true" applyAlignment="true">
      <alignment horizontal="center" vertical="center"/>
    </xf>
    <xf numFmtId="0" fontId="18" fillId="0" borderId="6" xfId="252" applyFill="true" applyBorder="true" applyAlignment="true">
      <alignment horizontal="center" vertical="center"/>
    </xf>
    <xf numFmtId="178" fontId="32" fillId="0" borderId="0" xfId="0" applyNumberFormat="true" applyFont="true" applyFill="true" applyBorder="true" applyAlignment="true" applyProtection="true">
      <alignment horizontal="right" vertical="center"/>
      <protection locked="false"/>
    </xf>
    <xf numFmtId="0" fontId="26" fillId="0" borderId="1" xfId="0" applyFont="true" applyFill="true" applyBorder="true" applyAlignment="true">
      <alignment horizontal="center" vertical="center"/>
    </xf>
    <xf numFmtId="183" fontId="26" fillId="0" borderId="1" xfId="0" applyNumberFormat="true" applyFont="true" applyFill="true" applyBorder="true" applyAlignment="true">
      <alignment horizontal="center" vertical="center"/>
    </xf>
    <xf numFmtId="3" fontId="33" fillId="0" borderId="1" xfId="0" applyNumberFormat="true" applyFont="true" applyFill="true" applyBorder="true" applyAlignment="true" applyProtection="true">
      <alignment vertical="center"/>
    </xf>
    <xf numFmtId="3" fontId="33" fillId="2" borderId="1" xfId="0" applyNumberFormat="true" applyFont="true" applyFill="true" applyBorder="true" applyAlignment="true" applyProtection="true">
      <alignment vertical="center"/>
    </xf>
    <xf numFmtId="3" fontId="29" fillId="0" borderId="1" xfId="0" applyNumberFormat="true" applyFont="true" applyFill="true" applyBorder="true" applyAlignment="true" applyProtection="true">
      <alignment vertical="center"/>
    </xf>
    <xf numFmtId="3" fontId="29" fillId="2" borderId="1" xfId="0" applyNumberFormat="true" applyFont="true" applyFill="true" applyBorder="true" applyAlignment="true" applyProtection="true">
      <alignment horizontal="left" vertical="center" indent="1"/>
    </xf>
    <xf numFmtId="178" fontId="29" fillId="0" borderId="1" xfId="0" applyNumberFormat="true" applyFont="true" applyFill="true" applyBorder="true" applyAlignment="true" applyProtection="true">
      <alignment vertical="center"/>
    </xf>
    <xf numFmtId="3" fontId="29" fillId="0" borderId="1" xfId="0" applyNumberFormat="true" applyFont="true" applyFill="true" applyBorder="true" applyAlignment="true" applyProtection="true">
      <alignment horizontal="left" vertical="center" indent="1"/>
    </xf>
    <xf numFmtId="0" fontId="22" fillId="0" borderId="1" xfId="0" applyFont="true" applyFill="true" applyBorder="true" applyAlignment="true">
      <alignment vertical="center"/>
    </xf>
    <xf numFmtId="0" fontId="18" fillId="0" borderId="1" xfId="224" applyFill="true" applyBorder="true" applyAlignment="true">
      <alignment horizontal="left" vertical="center" wrapText="true"/>
    </xf>
    <xf numFmtId="183" fontId="22" fillId="0" borderId="1" xfId="0" applyNumberFormat="true" applyFont="true" applyFill="true" applyBorder="true" applyAlignment="true"/>
    <xf numFmtId="0" fontId="18" fillId="0" borderId="0" xfId="224" applyFill="true" applyAlignment="true">
      <alignment horizontal="left" vertical="center" wrapText="true"/>
    </xf>
    <xf numFmtId="183" fontId="34" fillId="0" borderId="0" xfId="0" applyNumberFormat="true" applyFont="true" applyFill="true" applyAlignment="true">
      <alignment horizontal="right"/>
    </xf>
    <xf numFmtId="182" fontId="22" fillId="0" borderId="0" xfId="0" applyNumberFormat="true" applyFont="true" applyFill="true" applyAlignment="true">
      <alignment vertical="center" wrapText="true"/>
    </xf>
    <xf numFmtId="0" fontId="35" fillId="0" borderId="0" xfId="252" applyFont="true" applyFill="true" applyAlignment="true">
      <alignment horizontal="center" vertical="center"/>
    </xf>
    <xf numFmtId="0" fontId="18" fillId="0" borderId="6" xfId="252" applyFill="true" applyBorder="true" applyAlignment="true">
      <alignment horizontal="center" vertical="center" wrapText="true"/>
    </xf>
    <xf numFmtId="0" fontId="26" fillId="0" borderId="1" xfId="0" applyFont="true" applyFill="true" applyBorder="true" applyAlignment="true">
      <alignment horizontal="center" vertical="center" wrapText="true"/>
    </xf>
    <xf numFmtId="182" fontId="26" fillId="0" borderId="1" xfId="0" applyNumberFormat="true" applyFont="true" applyFill="true" applyBorder="true" applyAlignment="true">
      <alignment vertical="center" wrapText="true"/>
    </xf>
    <xf numFmtId="184" fontId="31" fillId="2" borderId="1" xfId="0" applyNumberFormat="true" applyFont="true" applyFill="true" applyBorder="true" applyAlignment="true">
      <alignment horizontal="right" vertical="center"/>
    </xf>
    <xf numFmtId="49" fontId="25" fillId="0" borderId="1" xfId="0" applyNumberFormat="true" applyFont="true" applyFill="true" applyBorder="true" applyAlignment="true" applyProtection="true">
      <alignment vertical="center"/>
    </xf>
    <xf numFmtId="184" fontId="29" fillId="2" borderId="1" xfId="0" applyNumberFormat="true" applyFont="true" applyFill="true" applyBorder="true" applyAlignment="true" applyProtection="true">
      <alignment vertical="center"/>
    </xf>
    <xf numFmtId="184" fontId="29" fillId="0" borderId="1" xfId="0" applyNumberFormat="true" applyFont="true" applyFill="true" applyBorder="true" applyAlignment="true" applyProtection="true">
      <alignment vertical="center"/>
    </xf>
    <xf numFmtId="0" fontId="20" fillId="0" borderId="0" xfId="37" applyFont="true" applyAlignment="true">
      <alignment horizontal="left" vertical="top" wrapText="true"/>
    </xf>
    <xf numFmtId="0" fontId="36" fillId="0" borderId="0" xfId="37" applyFont="true" applyAlignment="true">
      <alignment horizontal="left" vertical="top" wrapText="true"/>
    </xf>
    <xf numFmtId="185" fontId="22" fillId="0" borderId="0" xfId="0" applyNumberFormat="true" applyFont="true" applyFill="true" applyAlignment="true"/>
    <xf numFmtId="185" fontId="32" fillId="0" borderId="0" xfId="0" applyNumberFormat="true" applyFont="true" applyFill="true" applyAlignment="true">
      <alignment horizontal="right"/>
    </xf>
    <xf numFmtId="185" fontId="4" fillId="0" borderId="0" xfId="252" applyNumberFormat="true" applyFont="true" applyFill="true" applyAlignment="true">
      <alignment horizontal="left" vertical="center"/>
    </xf>
    <xf numFmtId="185" fontId="23" fillId="0" borderId="0" xfId="252" applyNumberFormat="true" applyFont="true" applyFill="true" applyAlignment="true">
      <alignment horizontal="center" vertical="center"/>
    </xf>
    <xf numFmtId="185" fontId="18" fillId="0" borderId="6" xfId="252" applyNumberFormat="true" applyFill="true" applyBorder="true" applyAlignment="true">
      <alignment horizontal="center" vertical="center"/>
    </xf>
    <xf numFmtId="185" fontId="32" fillId="0" borderId="0" xfId="0" applyNumberFormat="true" applyFont="true" applyFill="true" applyBorder="true" applyAlignment="true" applyProtection="true">
      <alignment horizontal="right" vertical="center"/>
      <protection locked="false"/>
    </xf>
    <xf numFmtId="185" fontId="26" fillId="0" borderId="1" xfId="0" applyNumberFormat="true" applyFont="true" applyFill="true" applyBorder="true" applyAlignment="true">
      <alignment horizontal="center" vertical="center"/>
    </xf>
    <xf numFmtId="0" fontId="26" fillId="2" borderId="1" xfId="0" applyFont="true" applyFill="true" applyBorder="true" applyAlignment="true">
      <alignment horizontal="center" vertical="center"/>
    </xf>
    <xf numFmtId="182" fontId="26" fillId="2" borderId="1" xfId="0" applyNumberFormat="true" applyFont="true" applyFill="true" applyBorder="true" applyAlignment="true">
      <alignment vertical="center"/>
    </xf>
    <xf numFmtId="3" fontId="29" fillId="2" borderId="1" xfId="0" applyNumberFormat="true" applyFont="true" applyFill="true" applyBorder="true" applyAlignment="true" applyProtection="true">
      <alignment vertical="center" wrapText="true"/>
    </xf>
    <xf numFmtId="184" fontId="25" fillId="2" borderId="1" xfId="252" applyNumberFormat="true" applyFont="true" applyFill="true" applyBorder="true" applyAlignment="true">
      <alignment vertical="center"/>
    </xf>
    <xf numFmtId="183" fontId="22" fillId="2" borderId="1" xfId="0" applyNumberFormat="true" applyFont="true" applyFill="true" applyBorder="true" applyAlignment="true"/>
    <xf numFmtId="184" fontId="22" fillId="2" borderId="1" xfId="0" applyNumberFormat="true" applyFont="true" applyFill="true" applyBorder="true" applyAlignment="true"/>
    <xf numFmtId="184" fontId="32" fillId="2" borderId="1" xfId="0" applyNumberFormat="true" applyFont="true" applyFill="true" applyBorder="true" applyAlignment="true">
      <alignment horizontal="right" vertical="center"/>
    </xf>
    <xf numFmtId="0" fontId="37" fillId="2" borderId="1" xfId="127" applyFont="true" applyFill="true" applyBorder="true">
      <alignment vertical="center"/>
    </xf>
    <xf numFmtId="0" fontId="29" fillId="2" borderId="1" xfId="127" applyFont="true" applyFill="true" applyBorder="true">
      <alignment vertical="center"/>
    </xf>
    <xf numFmtId="0" fontId="37" fillId="0" borderId="1" xfId="234" applyFont="true" applyFill="true" applyBorder="true">
      <alignment vertical="center"/>
    </xf>
    <xf numFmtId="184" fontId="32" fillId="0" borderId="1" xfId="0" applyNumberFormat="true" applyFont="true" applyFill="true" applyBorder="true" applyAlignment="true">
      <alignment horizontal="right" vertical="center"/>
    </xf>
    <xf numFmtId="0" fontId="29" fillId="0" borderId="1" xfId="234" applyFont="true" applyFill="true" applyBorder="true">
      <alignment vertical="center"/>
    </xf>
    <xf numFmtId="185" fontId="18" fillId="0" borderId="0" xfId="224" applyNumberFormat="true" applyFill="true" applyAlignment="true">
      <alignment horizontal="left" vertical="center" wrapText="true"/>
    </xf>
    <xf numFmtId="0" fontId="18" fillId="0" borderId="0" xfId="224" applyFill="true" applyAlignment="true">
      <alignment horizontal="left" vertical="center" indent="1"/>
    </xf>
    <xf numFmtId="0" fontId="18" fillId="0" borderId="0" xfId="224" applyFill="true">
      <alignment vertical="center"/>
    </xf>
    <xf numFmtId="0" fontId="38" fillId="0" borderId="0" xfId="252" applyFont="true" applyFill="true" applyBorder="true" applyAlignment="true">
      <alignment horizontal="center" vertical="center"/>
    </xf>
    <xf numFmtId="0" fontId="38" fillId="0" borderId="0" xfId="252" applyFont="true" applyFill="true" applyBorder="true" applyAlignment="true">
      <alignment horizontal="right" vertical="center"/>
    </xf>
    <xf numFmtId="178" fontId="39" fillId="0" borderId="0" xfId="0" applyNumberFormat="true" applyFont="true" applyFill="true" applyBorder="true" applyAlignment="true" applyProtection="true">
      <alignment horizontal="right" vertical="center"/>
      <protection locked="false"/>
    </xf>
    <xf numFmtId="14" fontId="26" fillId="0" borderId="1" xfId="249" applyNumberFormat="true" applyFont="true" applyFill="true" applyBorder="true" applyAlignment="true" applyProtection="true">
      <alignment horizontal="center" vertical="center"/>
      <protection locked="false"/>
    </xf>
    <xf numFmtId="183" fontId="40" fillId="0" borderId="1" xfId="249" applyNumberFormat="true" applyFont="true" applyFill="true" applyBorder="true" applyAlignment="true" applyProtection="true">
      <alignment horizontal="center" vertical="center" wrapText="true"/>
      <protection locked="false"/>
    </xf>
    <xf numFmtId="0" fontId="26" fillId="0" borderId="1" xfId="201" applyFont="true" applyFill="true" applyBorder="true" applyAlignment="true">
      <alignment vertical="center"/>
    </xf>
    <xf numFmtId="183" fontId="31" fillId="0" borderId="1" xfId="252" applyNumberFormat="true" applyFont="true" applyFill="true" applyBorder="true" applyAlignment="true">
      <alignment horizontal="right" vertical="center"/>
    </xf>
    <xf numFmtId="0" fontId="25" fillId="2" borderId="1" xfId="224" applyFont="true" applyFill="true" applyBorder="true" applyAlignment="true">
      <alignment horizontal="left" vertical="center" indent="1"/>
    </xf>
    <xf numFmtId="183" fontId="29" fillId="0" borderId="1" xfId="0" applyNumberFormat="true" applyFont="true" applyFill="true" applyBorder="true" applyAlignment="true">
      <alignment vertical="center"/>
    </xf>
    <xf numFmtId="0" fontId="25" fillId="0" borderId="1" xfId="0" applyFont="true" applyBorder="true" applyAlignment="true">
      <alignment horizontal="left" vertical="center" indent="1"/>
    </xf>
    <xf numFmtId="183" fontId="32" fillId="0" borderId="1" xfId="252" applyNumberFormat="true" applyFont="true" applyFill="true" applyBorder="true" applyAlignment="true">
      <alignment horizontal="right" vertical="center"/>
    </xf>
    <xf numFmtId="0" fontId="18" fillId="2" borderId="7" xfId="224" applyFill="true" applyBorder="true" applyAlignment="true">
      <alignment horizontal="left" vertical="center" wrapText="true"/>
    </xf>
    <xf numFmtId="0" fontId="41" fillId="0" borderId="0" xfId="0" applyFont="true" applyFill="true">
      <alignment vertical="center"/>
    </xf>
    <xf numFmtId="0" fontId="38" fillId="0" borderId="0" xfId="0" applyFont="true" applyFill="true">
      <alignment vertical="center"/>
    </xf>
    <xf numFmtId="0" fontId="26" fillId="0" borderId="1" xfId="201" applyFont="true" applyFill="true" applyBorder="true" applyAlignment="true">
      <alignment horizontal="center" vertical="center"/>
    </xf>
    <xf numFmtId="0" fontId="29" fillId="0" borderId="1" xfId="0" applyFont="true" applyFill="true" applyBorder="true" applyAlignment="true">
      <alignment vertical="center"/>
    </xf>
    <xf numFmtId="184" fontId="29" fillId="0" borderId="1" xfId="0" applyNumberFormat="true" applyFont="true" applyFill="true" applyBorder="true" applyAlignment="true">
      <alignment horizontal="left" vertical="center" indent="1"/>
    </xf>
    <xf numFmtId="184" fontId="29" fillId="0" borderId="1" xfId="0" applyNumberFormat="true" applyFont="true" applyFill="true" applyBorder="true" applyAlignment="true">
      <alignment horizontal="left" vertical="center"/>
    </xf>
    <xf numFmtId="0" fontId="39" fillId="0" borderId="1" xfId="252" applyFont="true" applyFill="true" applyBorder="true" applyAlignment="true">
      <alignment vertical="center"/>
    </xf>
    <xf numFmtId="0" fontId="25" fillId="2" borderId="0" xfId="234" applyFont="true" applyFill="true" applyAlignment="true">
      <alignment horizontal="left" vertical="center" wrapText="true"/>
    </xf>
    <xf numFmtId="183" fontId="22" fillId="0" borderId="0" xfId="201" applyNumberFormat="true" applyFont="true" applyFill="true" applyAlignment="true">
      <alignment horizontal="right"/>
    </xf>
    <xf numFmtId="0" fontId="22" fillId="0" borderId="0" xfId="201" applyFont="true" applyFill="true"/>
    <xf numFmtId="0" fontId="25" fillId="0" borderId="0" xfId="252" applyFont="true" applyFill="true" applyBorder="true" applyAlignment="true">
      <alignment horizontal="right" vertical="center"/>
    </xf>
    <xf numFmtId="0" fontId="40" fillId="0" borderId="1" xfId="252" applyFont="true" applyFill="true" applyBorder="true">
      <alignment vertical="center"/>
    </xf>
    <xf numFmtId="184" fontId="42" fillId="0" borderId="1" xfId="234" applyNumberFormat="true" applyFont="true" applyFill="true" applyBorder="true">
      <alignment vertical="center"/>
    </xf>
    <xf numFmtId="183" fontId="42" fillId="0" borderId="1" xfId="234" applyNumberFormat="true" applyFont="true" applyFill="true" applyBorder="true">
      <alignment vertical="center"/>
    </xf>
    <xf numFmtId="0" fontId="25" fillId="0" borderId="1" xfId="252" applyFont="true" applyFill="true" applyBorder="true">
      <alignment vertical="center"/>
    </xf>
    <xf numFmtId="184" fontId="32" fillId="0" borderId="1" xfId="201" applyNumberFormat="true" applyFont="true" applyFill="true" applyBorder="true" applyAlignment="true">
      <alignment horizontal="right" vertical="center"/>
    </xf>
    <xf numFmtId="0" fontId="25" fillId="0" borderId="1" xfId="252" applyFont="true" applyFill="true" applyBorder="true" applyAlignment="true">
      <alignment horizontal="left" vertical="center"/>
    </xf>
    <xf numFmtId="183" fontId="32" fillId="0" borderId="1" xfId="201" applyNumberFormat="true" applyFont="true" applyFill="true" applyBorder="true" applyAlignment="true">
      <alignment horizontal="right" vertical="center"/>
    </xf>
    <xf numFmtId="186" fontId="25" fillId="0" borderId="1" xfId="252" applyNumberFormat="true" applyFont="true" applyFill="true" applyBorder="true" applyAlignment="true">
      <alignment horizontal="left" vertical="center"/>
    </xf>
    <xf numFmtId="0" fontId="25" fillId="2" borderId="1" xfId="252" applyFont="true" applyFill="true" applyBorder="true">
      <alignment vertical="center"/>
    </xf>
    <xf numFmtId="0" fontId="22" fillId="0" borderId="1" xfId="201" applyFont="true" applyFill="true" applyBorder="true"/>
    <xf numFmtId="186" fontId="25" fillId="0" borderId="1" xfId="252" applyNumberFormat="true" applyFont="true" applyFill="true" applyBorder="true" applyAlignment="true">
      <alignment vertical="center"/>
    </xf>
    <xf numFmtId="0" fontId="18" fillId="0" borderId="7" xfId="234" applyFont="true" applyFill="true" applyBorder="true" applyAlignment="true">
      <alignment horizontal="left" vertical="center" wrapText="true"/>
    </xf>
    <xf numFmtId="0" fontId="0" fillId="0" borderId="7" xfId="234" applyFont="true" applyFill="true" applyBorder="true" applyAlignment="true">
      <alignment horizontal="left" vertical="center" wrapText="true"/>
    </xf>
    <xf numFmtId="0" fontId="0" fillId="0" borderId="0" xfId="234" applyFont="true" applyFill="true" applyBorder="true" applyAlignment="true">
      <alignment horizontal="center" vertical="center" wrapText="true"/>
    </xf>
    <xf numFmtId="0" fontId="22" fillId="0" borderId="0" xfId="201" applyFont="true" applyFill="true" applyBorder="true"/>
    <xf numFmtId="0" fontId="43" fillId="0" borderId="0" xfId="0" applyFont="true" applyFill="true" applyAlignment="true">
      <alignment vertical="center"/>
    </xf>
    <xf numFmtId="0" fontId="44" fillId="0" borderId="0" xfId="0" applyFont="true" applyFill="true" applyAlignment="true">
      <alignment vertical="center"/>
    </xf>
    <xf numFmtId="0" fontId="44" fillId="0" borderId="0" xfId="0" applyFont="true" applyFill="true" applyBorder="true" applyAlignment="true">
      <alignment horizontal="center" vertical="center"/>
    </xf>
    <xf numFmtId="0" fontId="18" fillId="0" borderId="0" xfId="252" applyBorder="true" applyAlignment="true">
      <alignment horizontal="right" vertical="center"/>
    </xf>
    <xf numFmtId="0" fontId="25" fillId="0" borderId="0" xfId="252" applyFont="true" applyBorder="true" applyAlignment="true">
      <alignment horizontal="right" vertical="center"/>
    </xf>
    <xf numFmtId="0" fontId="26" fillId="0" borderId="1" xfId="201" applyFont="true" applyFill="true" applyBorder="true" applyAlignment="true">
      <alignment horizontal="left" vertical="center"/>
    </xf>
    <xf numFmtId="0" fontId="45" fillId="0" borderId="1" xfId="0" applyFont="true" applyBorder="true" applyAlignment="true">
      <alignment vertical="center"/>
    </xf>
    <xf numFmtId="184" fontId="45" fillId="2" borderId="1" xfId="0" applyNumberFormat="true" applyFont="true" applyFill="true" applyBorder="true" applyAlignment="true">
      <alignment horizontal="right" vertical="center"/>
    </xf>
    <xf numFmtId="0" fontId="46" fillId="0" borderId="8" xfId="118" applyFont="true" applyBorder="true" applyAlignment="true">
      <alignment vertical="center"/>
    </xf>
    <xf numFmtId="184" fontId="46" fillId="2" borderId="1" xfId="0" applyNumberFormat="true" applyFont="true" applyFill="true" applyBorder="true" applyAlignment="true">
      <alignment horizontal="right" vertical="center"/>
    </xf>
    <xf numFmtId="49" fontId="46" fillId="0" borderId="1" xfId="0" applyNumberFormat="true" applyFont="true" applyBorder="true" applyAlignment="true">
      <alignment horizontal="left"/>
    </xf>
    <xf numFmtId="0" fontId="0" fillId="2" borderId="0" xfId="234" applyFont="true" applyFill="true" applyAlignment="true">
      <alignment horizontal="left" vertical="center" wrapText="true"/>
    </xf>
    <xf numFmtId="0" fontId="47" fillId="0" borderId="0" xfId="249" applyFont="true" applyFill="true" applyAlignment="true" applyProtection="true">
      <alignment vertical="center" wrapText="true"/>
      <protection locked="false"/>
    </xf>
    <xf numFmtId="0" fontId="47" fillId="0" borderId="0" xfId="249" applyFill="true" applyAlignment="true" applyProtection="true">
      <alignment vertical="center"/>
      <protection locked="false"/>
    </xf>
    <xf numFmtId="183" fontId="47" fillId="0" borderId="0" xfId="249" applyNumberFormat="true" applyFill="true" applyAlignment="true" applyProtection="true">
      <alignment vertical="center"/>
      <protection locked="false"/>
    </xf>
    <xf numFmtId="0" fontId="48" fillId="0" borderId="0" xfId="127" applyFont="true" applyFill="true" applyBorder="true" applyAlignment="true">
      <alignment horizontal="center" vertical="center"/>
    </xf>
    <xf numFmtId="0" fontId="18" fillId="2" borderId="6" xfId="127" applyFill="true" applyBorder="true" applyAlignment="true">
      <alignment horizontal="center" vertical="center"/>
    </xf>
    <xf numFmtId="0" fontId="25" fillId="2" borderId="0" xfId="127" applyFont="true" applyFill="true" applyBorder="true" applyAlignment="true">
      <alignment horizontal="right" vertical="center"/>
    </xf>
    <xf numFmtId="0" fontId="26" fillId="2" borderId="1" xfId="127" applyFont="true" applyFill="true" applyBorder="true" applyAlignment="true">
      <alignment horizontal="center" vertical="center" wrapText="true"/>
    </xf>
    <xf numFmtId="183" fontId="26" fillId="2" borderId="1" xfId="127" applyNumberFormat="true" applyFont="true" applyFill="true" applyBorder="true" applyAlignment="true">
      <alignment horizontal="center" vertical="center" wrapText="true"/>
    </xf>
    <xf numFmtId="184" fontId="45" fillId="2" borderId="1" xfId="231" applyNumberFormat="true" applyFont="true" applyFill="true" applyBorder="true" applyAlignment="true">
      <alignment horizontal="right" vertical="center"/>
    </xf>
    <xf numFmtId="49" fontId="25" fillId="2" borderId="1" xfId="0" applyNumberFormat="true" applyFont="true" applyFill="true" applyBorder="true" applyAlignment="true" applyProtection="true">
      <alignment vertical="center"/>
    </xf>
    <xf numFmtId="184" fontId="25" fillId="2" borderId="1" xfId="0" applyNumberFormat="true" applyFont="true" applyFill="true" applyBorder="true" applyAlignment="true" applyProtection="true">
      <alignment horizontal="right" vertical="center"/>
    </xf>
    <xf numFmtId="184" fontId="49" fillId="2" borderId="1" xfId="127" applyNumberFormat="true" applyFont="true" applyFill="true" applyBorder="true" applyAlignment="true">
      <alignment horizontal="right" vertical="center"/>
    </xf>
    <xf numFmtId="184" fontId="25" fillId="0" borderId="1" xfId="0" applyNumberFormat="true" applyFont="true" applyFill="true" applyBorder="true" applyAlignment="true" applyProtection="true">
      <alignment horizontal="right" vertical="center"/>
    </xf>
    <xf numFmtId="184" fontId="49" fillId="0" borderId="1" xfId="127" applyNumberFormat="true" applyFont="true" applyFill="true" applyBorder="true" applyAlignment="true">
      <alignment horizontal="right" vertical="center"/>
    </xf>
    <xf numFmtId="0" fontId="29" fillId="0" borderId="0" xfId="127" applyFont="true" applyFill="true" applyAlignment="true">
      <alignment horizontal="left" vertical="center" wrapText="true"/>
    </xf>
    <xf numFmtId="0" fontId="0" fillId="0" borderId="0" xfId="127" applyFont="true" applyFill="true" applyAlignment="true">
      <alignment horizontal="left" vertical="center" wrapText="true"/>
    </xf>
    <xf numFmtId="0" fontId="43" fillId="0" borderId="0" xfId="127" applyFont="true" applyFill="true" applyAlignment="true">
      <alignment vertical="center"/>
    </xf>
    <xf numFmtId="0" fontId="44" fillId="0" borderId="0" xfId="127" applyFont="true" applyFill="true" applyAlignment="true">
      <alignment vertical="center"/>
    </xf>
    <xf numFmtId="0" fontId="50" fillId="0" borderId="0" xfId="127" applyFont="true" applyFill="true" applyBorder="true" applyAlignment="true">
      <alignment horizontal="center" vertical="top"/>
    </xf>
    <xf numFmtId="0" fontId="18" fillId="0" borderId="6" xfId="127" applyFill="true" applyBorder="true" applyAlignment="true">
      <alignment horizontal="right" vertical="center"/>
    </xf>
    <xf numFmtId="0" fontId="44" fillId="0" borderId="0" xfId="127" applyFont="true" applyFill="true" applyBorder="true" applyAlignment="true">
      <alignment horizontal="right" vertical="top"/>
    </xf>
    <xf numFmtId="0" fontId="26" fillId="0" borderId="1" xfId="231" applyFont="true" applyFill="true" applyBorder="true" applyAlignment="true">
      <alignment horizontal="center" vertical="center"/>
    </xf>
    <xf numFmtId="183" fontId="26" fillId="0" borderId="1" xfId="249" applyNumberFormat="true" applyFont="true" applyFill="true" applyBorder="true" applyAlignment="true" applyProtection="true">
      <alignment horizontal="center" vertical="center" wrapText="true"/>
      <protection locked="false"/>
    </xf>
    <xf numFmtId="0" fontId="28" fillId="0" borderId="0" xfId="127" applyFont="true" applyFill="true" applyBorder="true" applyAlignment="true">
      <alignment horizontal="center" vertical="center" wrapText="true"/>
    </xf>
    <xf numFmtId="49" fontId="31" fillId="0" borderId="1" xfId="0" applyNumberFormat="true" applyFont="true" applyFill="true" applyBorder="true" applyAlignment="true" applyProtection="true">
      <alignment vertical="center"/>
    </xf>
    <xf numFmtId="184" fontId="31" fillId="0" borderId="1" xfId="0" applyNumberFormat="true" applyFont="true" applyFill="true" applyBorder="true" applyAlignment="true" applyProtection="true">
      <alignment horizontal="right" vertical="center"/>
    </xf>
    <xf numFmtId="0" fontId="46" fillId="0" borderId="1" xfId="184" applyFont="true" applyBorder="true" applyAlignment="true">
      <alignment vertical="center"/>
    </xf>
    <xf numFmtId="4" fontId="51" fillId="0" borderId="1" xfId="144" applyNumberFormat="true" applyFont="true" applyBorder="true" applyAlignment="true">
      <alignment horizontal="right" vertical="center" wrapText="true"/>
    </xf>
    <xf numFmtId="0" fontId="52" fillId="0" borderId="1" xfId="184" applyFont="true" applyBorder="true" applyAlignment="true">
      <alignment vertical="center"/>
    </xf>
    <xf numFmtId="0" fontId="46" fillId="0" borderId="1" xfId="192" applyFont="true" applyBorder="true" applyAlignment="true">
      <alignment vertical="center"/>
    </xf>
    <xf numFmtId="0" fontId="46" fillId="0" borderId="1" xfId="217" applyFont="true" applyBorder="true" applyAlignment="true">
      <alignment vertical="center"/>
    </xf>
    <xf numFmtId="0" fontId="46" fillId="0" borderId="1" xfId="216" applyFont="true" applyBorder="true" applyAlignment="true">
      <alignment vertical="center"/>
    </xf>
    <xf numFmtId="4" fontId="46" fillId="0" borderId="1" xfId="144" applyNumberFormat="true" applyFont="true" applyBorder="true" applyAlignment="true">
      <alignment horizontal="right" vertical="center" wrapText="true"/>
    </xf>
    <xf numFmtId="0" fontId="53" fillId="0" borderId="7" xfId="127" applyFont="true" applyFill="true" applyBorder="true" applyAlignment="true">
      <alignment horizontal="left" vertical="center" wrapText="true"/>
    </xf>
    <xf numFmtId="0" fontId="54" fillId="0" borderId="0" xfId="68" applyFont="true" applyAlignment="true">
      <alignment horizontal="left" vertical="top" wrapText="true"/>
    </xf>
    <xf numFmtId="0" fontId="55" fillId="0" borderId="0" xfId="68" applyFont="true" applyAlignment="true">
      <alignment horizontal="left" vertical="top"/>
    </xf>
    <xf numFmtId="0" fontId="18" fillId="0" borderId="0" xfId="234" applyFill="true">
      <alignment vertical="center"/>
    </xf>
    <xf numFmtId="185" fontId="18" fillId="0" borderId="0" xfId="234" applyNumberFormat="true" applyFill="true">
      <alignment vertical="center"/>
    </xf>
    <xf numFmtId="187" fontId="38" fillId="0" borderId="0" xfId="234" applyNumberFormat="true" applyFont="true" applyFill="true">
      <alignment vertical="center"/>
    </xf>
    <xf numFmtId="0" fontId="38" fillId="0" borderId="0" xfId="234" applyFont="true" applyFill="true" applyAlignment="true">
      <alignment horizontal="center" vertical="center"/>
    </xf>
    <xf numFmtId="0" fontId="56" fillId="0" borderId="0" xfId="234" applyFont="true" applyFill="true" applyAlignment="true">
      <alignment horizontal="center" vertical="center"/>
    </xf>
    <xf numFmtId="185" fontId="56" fillId="0" borderId="0" xfId="234" applyNumberFormat="true" applyFont="true" applyFill="true" applyAlignment="true">
      <alignment horizontal="center" vertical="center"/>
    </xf>
    <xf numFmtId="187" fontId="57" fillId="0" borderId="0" xfId="234" applyNumberFormat="true" applyFont="true" applyFill="true" applyAlignment="true">
      <alignment horizontal="center" vertical="center"/>
    </xf>
    <xf numFmtId="0" fontId="26" fillId="0" borderId="1" xfId="234" applyFont="true" applyFill="true" applyBorder="true" applyAlignment="true">
      <alignment horizontal="center" vertical="center"/>
    </xf>
    <xf numFmtId="185" fontId="26" fillId="0" borderId="1" xfId="249" applyNumberFormat="true" applyFont="true" applyFill="true" applyBorder="true" applyAlignment="true" applyProtection="true">
      <alignment horizontal="center" vertical="center" wrapText="true"/>
      <protection locked="false"/>
    </xf>
    <xf numFmtId="187" fontId="26" fillId="0" borderId="1" xfId="249" applyNumberFormat="true" applyFont="true" applyFill="true" applyBorder="true" applyAlignment="true" applyProtection="true">
      <alignment horizontal="center" vertical="center" wrapText="true"/>
      <protection locked="false"/>
    </xf>
    <xf numFmtId="189" fontId="26" fillId="0" borderId="1" xfId="249" applyNumberFormat="true" applyFont="true" applyFill="true" applyBorder="true" applyAlignment="true" applyProtection="true">
      <alignment horizontal="center" vertical="center" wrapText="true"/>
      <protection locked="false"/>
    </xf>
    <xf numFmtId="0" fontId="26" fillId="0" borderId="1" xfId="166" applyFont="true" applyFill="true" applyBorder="true" applyAlignment="true" applyProtection="true">
      <alignment horizontal="left" vertical="center" wrapText="true"/>
      <protection locked="false"/>
    </xf>
    <xf numFmtId="189" fontId="45" fillId="0" borderId="1" xfId="234" applyNumberFormat="true" applyFont="true" applyFill="true" applyBorder="true" applyAlignment="true">
      <alignment horizontal="right" vertical="center"/>
    </xf>
    <xf numFmtId="184" fontId="37" fillId="0" borderId="1" xfId="234" applyNumberFormat="true" applyFont="true" applyFill="true" applyBorder="true" applyAlignment="true">
      <alignment horizontal="right" vertical="center"/>
    </xf>
    <xf numFmtId="189" fontId="29" fillId="0" borderId="1" xfId="234" applyNumberFormat="true" applyFont="true" applyFill="true" applyBorder="true" applyAlignment="true">
      <alignment horizontal="right" vertical="center"/>
    </xf>
    <xf numFmtId="0" fontId="18" fillId="0" borderId="1" xfId="234" applyFill="true" applyBorder="true">
      <alignment vertical="center"/>
    </xf>
    <xf numFmtId="184" fontId="18" fillId="0" borderId="1" xfId="234" applyNumberFormat="true" applyFill="true" applyBorder="true">
      <alignment vertical="center"/>
    </xf>
    <xf numFmtId="189" fontId="38" fillId="0" borderId="1" xfId="234" applyNumberFormat="true" applyFont="true" applyFill="true" applyBorder="true">
      <alignment vertical="center"/>
    </xf>
    <xf numFmtId="0" fontId="37" fillId="0" borderId="1" xfId="234" applyFont="true" applyFill="true" applyBorder="true" applyAlignment="true">
      <alignment vertical="center" wrapText="true"/>
    </xf>
    <xf numFmtId="0" fontId="14" fillId="0" borderId="1" xfId="234" applyFont="true" applyFill="true" applyBorder="true">
      <alignment vertical="center"/>
    </xf>
    <xf numFmtId="184" fontId="25" fillId="0" borderId="1" xfId="252" applyNumberFormat="true" applyFont="true" applyFill="true" applyBorder="true" applyAlignment="true">
      <alignment horizontal="right" vertical="center"/>
    </xf>
    <xf numFmtId="189" fontId="29" fillId="0" borderId="1" xfId="234" applyNumberFormat="true" applyFont="true" applyFill="true" applyBorder="true">
      <alignment vertical="center"/>
    </xf>
    <xf numFmtId="185" fontId="0" fillId="0" borderId="7" xfId="234" applyNumberFormat="true" applyFont="true" applyFill="true" applyBorder="true" applyAlignment="true">
      <alignment horizontal="left" vertical="center" wrapText="true"/>
    </xf>
    <xf numFmtId="185" fontId="18" fillId="0" borderId="6" xfId="252" applyNumberFormat="true" applyBorder="true" applyAlignment="true">
      <alignment horizontal="right" vertical="center"/>
    </xf>
    <xf numFmtId="0" fontId="18" fillId="0" borderId="6" xfId="252" applyBorder="true" applyAlignment="true">
      <alignment horizontal="right" vertical="center"/>
    </xf>
    <xf numFmtId="0" fontId="26" fillId="0" borderId="1" xfId="249" applyFont="true" applyFill="true" applyBorder="true" applyAlignment="true" applyProtection="true">
      <alignment horizontal="center" vertical="center" wrapText="true"/>
      <protection locked="false"/>
    </xf>
    <xf numFmtId="189" fontId="45" fillId="0" borderId="1" xfId="234" applyNumberFormat="true" applyFont="true" applyFill="true" applyBorder="true" applyAlignment="true">
      <alignment horizontal="center" vertical="center"/>
    </xf>
    <xf numFmtId="189" fontId="29" fillId="0" borderId="1" xfId="234" applyNumberFormat="true" applyFont="true" applyFill="true" applyBorder="true" applyAlignment="true">
      <alignment horizontal="center" vertical="center"/>
    </xf>
    <xf numFmtId="189" fontId="38" fillId="0" borderId="1" xfId="234" applyNumberFormat="true" applyFont="true" applyFill="true" applyBorder="true" applyAlignment="true">
      <alignment horizontal="center" vertical="center"/>
    </xf>
    <xf numFmtId="0" fontId="22" fillId="2" borderId="0" xfId="219" applyFont="true" applyFill="true" applyAlignment="true">
      <alignment vertical="center"/>
    </xf>
    <xf numFmtId="0" fontId="22" fillId="2" borderId="0" xfId="219" applyFont="true" applyFill="true">
      <alignment vertical="center"/>
    </xf>
    <xf numFmtId="178" fontId="26" fillId="2" borderId="0" xfId="156" applyNumberFormat="true" applyFont="true" applyFill="true" applyBorder="true" applyAlignment="true">
      <alignment horizontal="center" vertical="center"/>
    </xf>
    <xf numFmtId="0" fontId="26" fillId="2" borderId="0" xfId="156" applyFont="true" applyFill="true" applyBorder="true" applyAlignment="true">
      <alignment horizontal="center" vertical="center"/>
    </xf>
    <xf numFmtId="0" fontId="26" fillId="2" borderId="1" xfId="252" applyFont="true" applyFill="true" applyBorder="true" applyAlignment="true">
      <alignment horizontal="center" vertical="center"/>
    </xf>
    <xf numFmtId="183" fontId="26" fillId="2" borderId="1" xfId="249" applyNumberFormat="true" applyFont="true" applyFill="true" applyBorder="true" applyAlignment="true" applyProtection="true">
      <alignment horizontal="center" vertical="center" wrapText="true"/>
      <protection locked="false"/>
    </xf>
    <xf numFmtId="0" fontId="26" fillId="2" borderId="1" xfId="156" applyFont="true" applyFill="true" applyBorder="true" applyAlignment="true">
      <alignment horizontal="center" vertical="center"/>
    </xf>
    <xf numFmtId="178" fontId="31" fillId="2" borderId="1" xfId="0" applyNumberFormat="true" applyFont="true" applyFill="true" applyBorder="true" applyAlignment="true" applyProtection="true">
      <alignment vertical="center"/>
    </xf>
    <xf numFmtId="183" fontId="31" fillId="2" borderId="1" xfId="229" applyNumberFormat="true" applyFont="true" applyFill="true" applyBorder="true" applyAlignment="true">
      <alignment horizontal="right" vertical="center"/>
    </xf>
    <xf numFmtId="0" fontId="26" fillId="2" borderId="1" xfId="156" applyFont="true" applyFill="true" applyBorder="true" applyAlignment="true">
      <alignment horizontal="left" vertical="center"/>
    </xf>
    <xf numFmtId="183" fontId="25" fillId="2" borderId="1" xfId="252" applyNumberFormat="true" applyFont="true" applyFill="true" applyBorder="true">
      <alignment vertical="center"/>
    </xf>
    <xf numFmtId="183" fontId="32" fillId="2" borderId="1" xfId="229" applyNumberFormat="true" applyFont="true" applyFill="true" applyBorder="true" applyAlignment="true">
      <alignment horizontal="right" vertical="center"/>
    </xf>
    <xf numFmtId="183" fontId="25" fillId="2" borderId="1" xfId="252" applyNumberFormat="true" applyFont="true" applyFill="true" applyBorder="true" applyAlignment="true">
      <alignment horizontal="left" vertical="center" indent="1"/>
    </xf>
    <xf numFmtId="183" fontId="25" fillId="2" borderId="1" xfId="252" applyNumberFormat="true" applyFont="true" applyFill="true" applyBorder="true" applyAlignment="true">
      <alignment horizontal="left" vertical="center" wrapText="true" indent="1"/>
    </xf>
    <xf numFmtId="0" fontId="24" fillId="2" borderId="1" xfId="219" applyFont="true" applyFill="true" applyBorder="true" applyAlignment="true">
      <alignment horizontal="center" vertical="center"/>
    </xf>
    <xf numFmtId="0" fontId="58" fillId="2" borderId="1" xfId="219" applyFont="true" applyFill="true" applyBorder="true" applyAlignment="true">
      <alignment horizontal="center" vertical="center"/>
    </xf>
    <xf numFmtId="0" fontId="18" fillId="2" borderId="0" xfId="190" applyFont="true" applyFill="true" applyAlignment="true">
      <alignment horizontal="left" vertical="center" wrapText="true"/>
    </xf>
    <xf numFmtId="0" fontId="0" fillId="2" borderId="0" xfId="190" applyFont="true" applyFill="true" applyAlignment="true">
      <alignment horizontal="left" vertical="center" wrapText="true"/>
    </xf>
    <xf numFmtId="0" fontId="32" fillId="2" borderId="0" xfId="219" applyFont="true" applyFill="true">
      <alignment vertical="center"/>
    </xf>
    <xf numFmtId="0" fontId="26" fillId="2" borderId="6" xfId="156" applyFont="true" applyFill="true" applyBorder="true" applyAlignment="true">
      <alignment vertical="center"/>
    </xf>
    <xf numFmtId="0" fontId="26" fillId="2" borderId="1" xfId="249" applyFont="true" applyFill="true" applyBorder="true" applyAlignment="true" applyProtection="true">
      <alignment horizontal="center" vertical="center" wrapText="true"/>
      <protection locked="false"/>
    </xf>
    <xf numFmtId="189" fontId="19" fillId="2" borderId="1" xfId="252" applyNumberFormat="true" applyFont="true" applyFill="true" applyBorder="true">
      <alignment vertical="center"/>
    </xf>
    <xf numFmtId="189" fontId="25" fillId="2" borderId="1" xfId="252" applyNumberFormat="true" applyFont="true" applyFill="true" applyBorder="true">
      <alignment vertical="center"/>
    </xf>
    <xf numFmtId="0" fontId="59" fillId="2" borderId="1" xfId="156" applyFont="true" applyFill="true" applyBorder="true" applyAlignment="true">
      <alignment horizontal="left" vertical="center"/>
    </xf>
    <xf numFmtId="0" fontId="25" fillId="2" borderId="0" xfId="252" applyFont="true" applyFill="true" applyBorder="true" applyAlignment="true">
      <alignment horizontal="right" vertical="center"/>
    </xf>
    <xf numFmtId="0" fontId="20" fillId="0" borderId="0" xfId="39" applyFont="true" applyAlignment="true">
      <alignment horizontal="left" vertical="top" wrapText="true"/>
    </xf>
    <xf numFmtId="0" fontId="36" fillId="0" borderId="0" xfId="39" applyFont="true" applyAlignment="true">
      <alignment horizontal="left" vertical="top" wrapText="true"/>
    </xf>
    <xf numFmtId="0" fontId="22" fillId="2" borderId="0" xfId="190" applyFont="true" applyFill="true" applyAlignment="true"/>
    <xf numFmtId="0" fontId="18" fillId="2" borderId="0" xfId="190" applyFill="true" applyAlignment="true"/>
    <xf numFmtId="183" fontId="18" fillId="2" borderId="0" xfId="190" applyNumberFormat="true" applyFill="true" applyAlignment="true">
      <alignment horizontal="center" vertical="center"/>
    </xf>
    <xf numFmtId="0" fontId="35" fillId="2" borderId="0" xfId="190" applyFont="true" applyFill="true" applyAlignment="true">
      <alignment horizontal="center" vertical="center"/>
    </xf>
    <xf numFmtId="183" fontId="31" fillId="2" borderId="1" xfId="190" applyNumberFormat="true" applyFont="true" applyFill="true" applyBorder="true" applyAlignment="true">
      <alignment horizontal="right" vertical="center"/>
    </xf>
    <xf numFmtId="0" fontId="25" fillId="2" borderId="1" xfId="190" applyFont="true" applyFill="true" applyBorder="true">
      <alignment vertical="center"/>
    </xf>
    <xf numFmtId="183" fontId="22" fillId="2" borderId="1" xfId="229" applyNumberFormat="true" applyFont="true" applyFill="true" applyBorder="true" applyAlignment="true">
      <alignment horizontal="right" vertical="center"/>
    </xf>
    <xf numFmtId="183" fontId="22" fillId="2" borderId="1" xfId="229" applyNumberFormat="true" applyFont="true" applyFill="true" applyBorder="true" applyAlignment="true">
      <alignment horizontal="center" vertical="center"/>
    </xf>
    <xf numFmtId="0" fontId="18" fillId="2" borderId="1" xfId="190" applyFill="true" applyBorder="true">
      <alignment vertical="center"/>
    </xf>
    <xf numFmtId="0" fontId="18" fillId="2" borderId="1" xfId="190" applyFill="true" applyBorder="true" applyAlignment="true">
      <alignment vertical="center"/>
    </xf>
    <xf numFmtId="0" fontId="18" fillId="2" borderId="5" xfId="190" applyFill="true" applyBorder="true" applyAlignment="true"/>
    <xf numFmtId="183" fontId="18" fillId="2" borderId="5" xfId="190" applyNumberFormat="true" applyFill="true" applyBorder="true" applyAlignment="true">
      <alignment horizontal="center" vertical="center"/>
    </xf>
    <xf numFmtId="0" fontId="29" fillId="2" borderId="1" xfId="0" applyFont="true" applyFill="true" applyBorder="true" applyAlignment="true">
      <alignment horizontal="left" vertical="center"/>
    </xf>
    <xf numFmtId="0" fontId="18" fillId="2" borderId="1" xfId="190" applyFill="true" applyBorder="true" applyAlignment="true"/>
    <xf numFmtId="183" fontId="18" fillId="2" borderId="1" xfId="190" applyNumberFormat="true" applyFill="true" applyBorder="true" applyAlignment="true">
      <alignment horizontal="center" vertical="center"/>
    </xf>
    <xf numFmtId="0" fontId="18" fillId="2" borderId="0" xfId="190" applyFill="true" applyAlignment="true">
      <alignment horizontal="left" vertical="center" wrapText="true"/>
    </xf>
    <xf numFmtId="183" fontId="26" fillId="2" borderId="1" xfId="107" applyNumberFormat="true" applyFont="true" applyFill="true" applyBorder="true" applyAlignment="true">
      <alignment horizontal="right" vertical="center"/>
    </xf>
    <xf numFmtId="0" fontId="31" fillId="2" borderId="1" xfId="190" applyNumberFormat="true" applyFont="true" applyFill="true" applyBorder="true" applyAlignment="true">
      <alignment horizontal="right" vertical="center"/>
    </xf>
    <xf numFmtId="188" fontId="34" fillId="2" borderId="1" xfId="229" applyNumberFormat="true" applyFont="true" applyFill="true" applyBorder="true" applyAlignment="true">
      <alignment horizontal="right" vertical="center"/>
    </xf>
    <xf numFmtId="3" fontId="29" fillId="2" borderId="1" xfId="0" applyNumberFormat="true" applyFont="true" applyFill="true" applyBorder="true" applyAlignment="true" applyProtection="true">
      <alignment horizontal="left" vertical="center" wrapText="true" indent="1"/>
    </xf>
    <xf numFmtId="0" fontId="60" fillId="2" borderId="1" xfId="252" applyFont="true" applyFill="true" applyBorder="true" applyAlignment="true">
      <alignment horizontal="right" vertical="center"/>
    </xf>
    <xf numFmtId="0" fontId="25" fillId="2" borderId="6" xfId="190" applyFont="true" applyFill="true" applyBorder="true" applyAlignment="true">
      <alignment horizontal="right" vertical="center"/>
    </xf>
    <xf numFmtId="0" fontId="22" fillId="2" borderId="1" xfId="190" applyFont="true" applyFill="true" applyBorder="true" applyAlignment="true"/>
    <xf numFmtId="182" fontId="61" fillId="2" borderId="1" xfId="190" applyNumberFormat="true" applyFont="true" applyFill="true" applyBorder="true" applyAlignment="true">
      <alignment vertical="center"/>
    </xf>
    <xf numFmtId="183" fontId="22" fillId="2" borderId="0" xfId="190" applyNumberFormat="true" applyFont="true" applyFill="true" applyAlignment="true"/>
    <xf numFmtId="185" fontId="35" fillId="0" borderId="0" xfId="252" applyNumberFormat="true" applyFont="true" applyFill="true" applyAlignment="true">
      <alignment horizontal="center" vertical="center"/>
    </xf>
    <xf numFmtId="185" fontId="62" fillId="0" borderId="0" xfId="252" applyNumberFormat="true" applyFont="true" applyFill="true" applyAlignment="true">
      <alignment horizontal="right" vertical="center"/>
    </xf>
    <xf numFmtId="0" fontId="18" fillId="2" borderId="6" xfId="252" applyFill="true" applyBorder="true" applyAlignment="true">
      <alignment horizontal="center" vertical="center"/>
    </xf>
    <xf numFmtId="185" fontId="18" fillId="2" borderId="6" xfId="252" applyNumberFormat="true" applyFill="true" applyBorder="true" applyAlignment="true">
      <alignment horizontal="center" vertical="center"/>
    </xf>
    <xf numFmtId="185" fontId="32" fillId="2" borderId="0" xfId="0" applyNumberFormat="true" applyFont="true" applyFill="true" applyBorder="true" applyAlignment="true" applyProtection="true">
      <alignment horizontal="right" vertical="center"/>
      <protection locked="false"/>
    </xf>
    <xf numFmtId="185" fontId="26" fillId="2" borderId="1" xfId="0" applyNumberFormat="true" applyFont="true" applyFill="true" applyBorder="true" applyAlignment="true">
      <alignment horizontal="center" vertical="center"/>
    </xf>
    <xf numFmtId="0" fontId="40" fillId="2" borderId="1" xfId="252" applyFont="true" applyFill="true" applyBorder="true">
      <alignment vertical="center"/>
    </xf>
    <xf numFmtId="184" fontId="45" fillId="2" borderId="1" xfId="0" applyNumberFormat="true" applyFont="true" applyFill="true" applyBorder="true" applyAlignment="true" applyProtection="true">
      <alignment vertical="center"/>
    </xf>
    <xf numFmtId="3" fontId="29" fillId="2" borderId="1" xfId="74" applyNumberFormat="true" applyFont="true" applyFill="true" applyBorder="true" applyAlignment="true" applyProtection="true">
      <alignment horizontal="left" vertical="center" indent="1"/>
    </xf>
    <xf numFmtId="3" fontId="29" fillId="2" borderId="1" xfId="74" applyNumberFormat="true" applyFont="true" applyFill="true" applyBorder="true" applyAlignment="true" applyProtection="true">
      <alignment vertical="center"/>
    </xf>
    <xf numFmtId="0" fontId="18" fillId="0" borderId="7" xfId="224" applyFill="true" applyBorder="true" applyAlignment="true">
      <alignment horizontal="left" vertical="center" wrapText="true"/>
    </xf>
    <xf numFmtId="185" fontId="18" fillId="0" borderId="7" xfId="224" applyNumberFormat="true" applyFill="true" applyBorder="true" applyAlignment="true">
      <alignment horizontal="left" vertical="center" wrapText="true"/>
    </xf>
    <xf numFmtId="182" fontId="22" fillId="0" borderId="0" xfId="107" applyNumberFormat="true" applyFont="true" applyFill="true" applyAlignment="true">
      <alignment vertical="center"/>
    </xf>
    <xf numFmtId="0" fontId="22" fillId="0" borderId="0" xfId="107" applyFont="true" applyFill="true"/>
    <xf numFmtId="0" fontId="9" fillId="0" borderId="0" xfId="252" applyFont="true" applyFill="true" applyAlignment="true">
      <alignment horizontal="left" vertical="center"/>
    </xf>
    <xf numFmtId="0" fontId="63" fillId="0" borderId="0" xfId="252" applyFont="true" applyFill="true" applyAlignment="true">
      <alignment horizontal="center" vertical="center"/>
    </xf>
    <xf numFmtId="0" fontId="38" fillId="0" borderId="6" xfId="252" applyFont="true" applyFill="true" applyBorder="true" applyAlignment="true">
      <alignment horizontal="center" vertical="center"/>
    </xf>
    <xf numFmtId="0" fontId="26" fillId="0" borderId="1" xfId="107" applyFont="true" applyFill="true" applyBorder="true" applyAlignment="true">
      <alignment horizontal="center" vertical="center"/>
    </xf>
    <xf numFmtId="183" fontId="26" fillId="0" borderId="1" xfId="107" applyNumberFormat="true" applyFont="true" applyFill="true" applyBorder="true" applyAlignment="true">
      <alignment horizontal="center" vertical="center"/>
    </xf>
    <xf numFmtId="0" fontId="26" fillId="0" borderId="1" xfId="107" applyFont="true" applyFill="true" applyBorder="true" applyAlignment="true">
      <alignment horizontal="left" vertical="center"/>
    </xf>
    <xf numFmtId="184" fontId="32" fillId="0" borderId="1" xfId="0" applyNumberFormat="true" applyFont="true" applyFill="true" applyBorder="true" applyAlignment="true" applyProtection="true">
      <alignment horizontal="right" vertical="center"/>
    </xf>
    <xf numFmtId="182" fontId="22" fillId="0" borderId="0" xfId="107" applyNumberFormat="true" applyFont="true" applyFill="true"/>
    <xf numFmtId="49" fontId="25" fillId="0" borderId="1" xfId="74" applyNumberFormat="true" applyFont="true" applyFill="true" applyBorder="true" applyAlignment="true" applyProtection="true">
      <alignment vertical="center"/>
    </xf>
    <xf numFmtId="0" fontId="38" fillId="0" borderId="0" xfId="252" applyFont="true" applyFill="true" applyAlignment="true">
      <alignment horizontal="left" vertical="center" wrapText="true"/>
    </xf>
    <xf numFmtId="0" fontId="20" fillId="0" borderId="0" xfId="41" applyFont="true" applyAlignment="true">
      <alignment horizontal="left" vertical="top" wrapText="true"/>
    </xf>
    <xf numFmtId="0" fontId="36" fillId="0" borderId="0" xfId="41" applyFont="true" applyAlignment="true">
      <alignment horizontal="left" vertical="top" wrapText="true"/>
    </xf>
    <xf numFmtId="0" fontId="22" fillId="2" borderId="0" xfId="218" applyFont="true" applyFill="true" applyAlignment="true">
      <alignment vertical="center"/>
    </xf>
    <xf numFmtId="185" fontId="22" fillId="2" borderId="0" xfId="218" applyNumberFormat="true" applyFont="true" applyFill="true"/>
    <xf numFmtId="183" fontId="22" fillId="2" borderId="0" xfId="218" applyNumberFormat="true" applyFont="true" applyFill="true"/>
    <xf numFmtId="182" fontId="22" fillId="2" borderId="0" xfId="218" applyNumberFormat="true" applyFont="true" applyFill="true" applyAlignment="true">
      <alignment vertical="center"/>
    </xf>
    <xf numFmtId="0" fontId="22" fillId="2" borderId="0" xfId="218" applyFont="true" applyFill="true"/>
    <xf numFmtId="185" fontId="4" fillId="2" borderId="0" xfId="252" applyNumberFormat="true" applyFont="true" applyFill="true" applyAlignment="true">
      <alignment horizontal="left" vertical="center"/>
    </xf>
    <xf numFmtId="185" fontId="23" fillId="2" borderId="0" xfId="252" applyNumberFormat="true" applyFont="true" applyFill="true" applyAlignment="true">
      <alignment horizontal="center" vertical="center"/>
    </xf>
    <xf numFmtId="0" fontId="26" fillId="2" borderId="1" xfId="218" applyFont="true" applyFill="true" applyBorder="true" applyAlignment="true">
      <alignment horizontal="center" vertical="center"/>
    </xf>
    <xf numFmtId="185" fontId="26" fillId="2" borderId="1" xfId="249" applyNumberFormat="true" applyFont="true" applyFill="true" applyBorder="true" applyAlignment="true" applyProtection="true">
      <alignment horizontal="center" vertical="center" wrapText="true"/>
      <protection locked="false"/>
    </xf>
    <xf numFmtId="184" fontId="64" fillId="2" borderId="1" xfId="252" applyNumberFormat="true" applyFont="true" applyFill="true" applyBorder="true" applyAlignment="true">
      <alignment horizontal="center" vertical="center"/>
    </xf>
    <xf numFmtId="0" fontId="26" fillId="2" borderId="1" xfId="218" applyFont="true" applyFill="true" applyBorder="true" applyAlignment="true">
      <alignment horizontal="left" vertical="center"/>
    </xf>
    <xf numFmtId="0" fontId="25" fillId="2" borderId="1" xfId="252" applyFont="true" applyFill="true" applyBorder="true" applyAlignment="true">
      <alignment vertical="center"/>
    </xf>
    <xf numFmtId="184" fontId="25" fillId="2" borderId="1" xfId="252" applyNumberFormat="true" applyFont="true" applyFill="true" applyBorder="true" applyAlignment="true">
      <alignment horizontal="center" vertical="center"/>
    </xf>
    <xf numFmtId="184" fontId="29" fillId="2" borderId="1" xfId="0" applyNumberFormat="true" applyFont="true" applyFill="true" applyBorder="true" applyAlignment="true" applyProtection="true">
      <alignment horizontal="center" vertical="center"/>
    </xf>
    <xf numFmtId="184" fontId="32" fillId="2" borderId="1" xfId="0" applyNumberFormat="true" applyFont="true" applyFill="true" applyBorder="true" applyAlignment="true">
      <alignment horizontal="center" vertical="center"/>
    </xf>
    <xf numFmtId="184" fontId="32" fillId="2" borderId="1" xfId="218" applyNumberFormat="true" applyFont="true" applyFill="true" applyBorder="true" applyAlignment="true">
      <alignment horizontal="center" vertical="center"/>
    </xf>
    <xf numFmtId="0" fontId="22" fillId="2" borderId="1" xfId="218" applyFont="true" applyFill="true" applyBorder="true"/>
    <xf numFmtId="184" fontId="22" fillId="2" borderId="1" xfId="218" applyNumberFormat="true" applyFont="true" applyFill="true" applyBorder="true" applyAlignment="true">
      <alignment horizontal="center" vertical="center"/>
    </xf>
    <xf numFmtId="0" fontId="18" fillId="2" borderId="0" xfId="252" applyFill="true" applyAlignment="true">
      <alignment horizontal="left" vertical="center" wrapText="true"/>
    </xf>
    <xf numFmtId="185" fontId="18" fillId="2" borderId="0" xfId="252" applyNumberFormat="true" applyFill="true" applyAlignment="true">
      <alignment horizontal="left" vertical="center" wrapText="true"/>
    </xf>
    <xf numFmtId="185" fontId="18" fillId="2" borderId="0" xfId="252" applyNumberFormat="true" applyFill="true" applyBorder="true" applyAlignment="true">
      <alignment horizontal="center" vertical="center"/>
    </xf>
    <xf numFmtId="189" fontId="64" fillId="2" borderId="1" xfId="252" applyNumberFormat="true" applyFont="true" applyFill="true" applyBorder="true" applyAlignment="true">
      <alignment horizontal="center" vertical="center"/>
    </xf>
    <xf numFmtId="189" fontId="43" fillId="2" borderId="1" xfId="218" applyNumberFormat="true" applyFont="true" applyFill="true" applyBorder="true" applyAlignment="true">
      <alignment horizontal="center" vertical="center"/>
    </xf>
    <xf numFmtId="189" fontId="65" fillId="2" borderId="1" xfId="252" applyNumberFormat="true" applyFont="true" applyFill="true" applyBorder="true" applyAlignment="true">
      <alignment horizontal="center" vertical="center"/>
    </xf>
    <xf numFmtId="189" fontId="66" fillId="2" borderId="1" xfId="252" applyNumberFormat="true" applyFont="true" applyFill="true" applyBorder="true" applyAlignment="true">
      <alignment horizontal="center" vertical="center"/>
    </xf>
    <xf numFmtId="0" fontId="37" fillId="2" borderId="1" xfId="127" applyFont="true" applyFill="true" applyBorder="true" applyAlignment="true">
      <alignment vertical="center"/>
    </xf>
    <xf numFmtId="0" fontId="37" fillId="2" borderId="1" xfId="127" applyFont="true" applyFill="true" applyBorder="true" applyAlignment="true">
      <alignment vertical="center" wrapText="true"/>
    </xf>
    <xf numFmtId="0" fontId="18" fillId="2" borderId="0" xfId="252" applyFill="true" applyBorder="true" applyAlignment="true">
      <alignment horizontal="center" vertical="center"/>
    </xf>
    <xf numFmtId="3" fontId="29" fillId="2" borderId="0" xfId="0" applyNumberFormat="true" applyFont="true" applyFill="true" applyBorder="true" applyAlignment="true" applyProtection="true">
      <alignment horizontal="right" vertical="center"/>
    </xf>
    <xf numFmtId="189" fontId="67" fillId="2" borderId="1" xfId="252" applyNumberFormat="true" applyFont="true" applyFill="true" applyBorder="true" applyAlignment="true">
      <alignment horizontal="center" vertical="center"/>
    </xf>
    <xf numFmtId="189" fontId="22" fillId="2" borderId="1" xfId="218" applyNumberFormat="true" applyFont="true" applyFill="true" applyBorder="true" applyAlignment="true">
      <alignment horizontal="center" vertical="center"/>
    </xf>
    <xf numFmtId="189" fontId="34" fillId="2" borderId="1" xfId="218" applyNumberFormat="true" applyFont="true" applyFill="true" applyBorder="true" applyAlignment="true">
      <alignment horizontal="center" vertical="center"/>
    </xf>
    <xf numFmtId="0" fontId="18" fillId="0" borderId="0" xfId="224" applyFill="true" applyAlignment="true">
      <alignment horizontal="left" vertical="center" indent="2"/>
    </xf>
    <xf numFmtId="0" fontId="38" fillId="0" borderId="0" xfId="252" applyFont="true" applyFill="true" applyBorder="true" applyAlignment="true">
      <alignment horizontal="left" vertical="center" indent="2"/>
    </xf>
    <xf numFmtId="178" fontId="68" fillId="0" borderId="0" xfId="0" applyNumberFormat="true" applyFont="true" applyFill="true" applyBorder="true" applyAlignment="true" applyProtection="true">
      <alignment horizontal="right" vertical="center"/>
      <protection locked="false"/>
    </xf>
    <xf numFmtId="178" fontId="39" fillId="0" borderId="1" xfId="224" applyNumberFormat="true" applyFont="true" applyFill="true" applyBorder="true">
      <alignment vertical="center"/>
    </xf>
    <xf numFmtId="0" fontId="25" fillId="2" borderId="4" xfId="224" applyFont="true" applyFill="true" applyBorder="true" applyAlignment="true">
      <alignment horizontal="left" vertical="center" indent="1"/>
    </xf>
    <xf numFmtId="0" fontId="25" fillId="0" borderId="7" xfId="224" applyFont="true" applyFill="true" applyBorder="true" applyAlignment="true">
      <alignment horizontal="left" vertical="center" wrapText="true"/>
    </xf>
    <xf numFmtId="183" fontId="40" fillId="0" borderId="4" xfId="249" applyNumberFormat="true" applyFont="true" applyFill="true" applyBorder="true" applyAlignment="true" applyProtection="true">
      <alignment horizontal="center" vertical="center" wrapText="true"/>
      <protection locked="false"/>
    </xf>
    <xf numFmtId="183" fontId="45" fillId="0" borderId="1" xfId="252" applyNumberFormat="true" applyFont="true" applyFill="true" applyBorder="true">
      <alignment vertical="center"/>
    </xf>
    <xf numFmtId="0" fontId="29" fillId="0" borderId="4" xfId="0" applyFont="true" applyFill="true" applyBorder="true" applyAlignment="true">
      <alignment horizontal="left" vertical="center"/>
    </xf>
    <xf numFmtId="0" fontId="29" fillId="0" borderId="3" xfId="0" applyFont="true" applyFill="true" applyBorder="true" applyAlignment="true">
      <alignment horizontal="left" vertical="center"/>
    </xf>
    <xf numFmtId="183" fontId="29" fillId="2" borderId="1" xfId="252" applyNumberFormat="true" applyFont="true" applyFill="true" applyBorder="true">
      <alignment vertical="center"/>
    </xf>
    <xf numFmtId="184" fontId="29" fillId="2" borderId="4" xfId="0" applyNumberFormat="true" applyFont="true" applyFill="true" applyBorder="true" applyAlignment="true">
      <alignment horizontal="center" vertical="center"/>
    </xf>
    <xf numFmtId="184" fontId="29" fillId="2" borderId="3" xfId="0" applyNumberFormat="true" applyFont="true" applyFill="true" applyBorder="true" applyAlignment="true">
      <alignment horizontal="center" vertical="center"/>
    </xf>
    <xf numFmtId="185" fontId="22" fillId="0" borderId="0" xfId="201" applyNumberFormat="true" applyFont="true" applyFill="true" applyAlignment="true">
      <alignment horizontal="right"/>
    </xf>
    <xf numFmtId="185" fontId="22" fillId="0" borderId="0" xfId="201" applyNumberFormat="true" applyFont="true" applyFill="true"/>
    <xf numFmtId="0" fontId="18" fillId="0" borderId="6" xfId="252" applyFill="true" applyBorder="true" applyAlignment="true">
      <alignment vertical="center"/>
    </xf>
    <xf numFmtId="185" fontId="18" fillId="0" borderId="6" xfId="252" applyNumberFormat="true" applyFill="true" applyBorder="true" applyAlignment="true">
      <alignment vertical="center"/>
    </xf>
    <xf numFmtId="185" fontId="25" fillId="0" borderId="0" xfId="252" applyNumberFormat="true" applyFont="true" applyFill="true" applyBorder="true" applyAlignment="true">
      <alignment horizontal="right" vertical="center"/>
    </xf>
    <xf numFmtId="185" fontId="26" fillId="0" borderId="1" xfId="201" applyNumberFormat="true" applyFont="true" applyFill="true" applyBorder="true" applyAlignment="true">
      <alignment horizontal="center" vertical="center"/>
    </xf>
    <xf numFmtId="184" fontId="64" fillId="0" borderId="1" xfId="252" applyNumberFormat="true" applyFont="true" applyFill="true" applyBorder="true">
      <alignment vertical="center"/>
    </xf>
    <xf numFmtId="184" fontId="25" fillId="0" borderId="1" xfId="252" applyNumberFormat="true" applyFont="true" applyFill="true" applyBorder="true">
      <alignment vertical="center"/>
    </xf>
    <xf numFmtId="0" fontId="25" fillId="0" borderId="1" xfId="252" applyFont="true" applyFill="true" applyBorder="true" applyAlignment="true">
      <alignment vertical="center"/>
    </xf>
    <xf numFmtId="184" fontId="25" fillId="0" borderId="1" xfId="252" applyNumberFormat="true" applyFont="true" applyFill="true" applyBorder="true" applyAlignment="true">
      <alignment vertical="center"/>
    </xf>
    <xf numFmtId="184" fontId="25" fillId="2" borderId="1" xfId="252" applyNumberFormat="true" applyFont="true" applyFill="true" applyBorder="true">
      <alignment vertical="center"/>
    </xf>
    <xf numFmtId="184" fontId="22" fillId="0" borderId="1" xfId="201" applyNumberFormat="true" applyFont="true" applyFill="true" applyBorder="true"/>
    <xf numFmtId="0" fontId="38" fillId="2" borderId="7" xfId="252" applyFont="true" applyFill="true" applyBorder="true" applyAlignment="true">
      <alignment horizontal="left" vertical="center" wrapText="true"/>
    </xf>
    <xf numFmtId="185" fontId="38" fillId="2" borderId="7" xfId="252" applyNumberFormat="true" applyFont="true" applyFill="true" applyBorder="true" applyAlignment="true">
      <alignment horizontal="left" vertical="center" wrapText="true"/>
    </xf>
    <xf numFmtId="0" fontId="38" fillId="0" borderId="0" xfId="252" applyFont="true" applyFill="true" applyBorder="true" applyAlignment="true">
      <alignment horizontal="left" vertical="center" wrapText="true"/>
    </xf>
    <xf numFmtId="185" fontId="38" fillId="0" borderId="0" xfId="252" applyNumberFormat="true" applyFont="true" applyFill="true" applyBorder="true" applyAlignment="true">
      <alignment horizontal="left" vertical="center" wrapText="true"/>
    </xf>
    <xf numFmtId="178" fontId="22" fillId="0" borderId="0" xfId="201" applyNumberFormat="true" applyFont="true" applyFill="true"/>
    <xf numFmtId="0" fontId="69" fillId="2" borderId="0" xfId="0" applyFont="true" applyFill="true" applyAlignment="true">
      <alignment vertical="center"/>
    </xf>
    <xf numFmtId="0" fontId="44" fillId="0" borderId="0" xfId="0" applyFont="true" applyFill="true" applyBorder="true" applyAlignment="true">
      <alignment vertical="center"/>
    </xf>
    <xf numFmtId="0" fontId="43" fillId="0" borderId="0" xfId="0" applyFont="true" applyFill="true" applyBorder="true" applyAlignment="true">
      <alignment vertical="center"/>
    </xf>
    <xf numFmtId="0" fontId="70" fillId="2" borderId="0" xfId="252" applyFont="true" applyFill="true" applyAlignment="true">
      <alignment horizontal="center" vertical="center"/>
    </xf>
    <xf numFmtId="0" fontId="18" fillId="0" borderId="6" xfId="252" applyFill="true" applyBorder="true" applyAlignment="true">
      <alignment horizontal="right"/>
    </xf>
    <xf numFmtId="0" fontId="71" fillId="2" borderId="1" xfId="201" applyFont="true" applyFill="true" applyBorder="true" applyAlignment="true">
      <alignment horizontal="center" vertical="center"/>
    </xf>
    <xf numFmtId="0" fontId="40" fillId="0" borderId="1" xfId="166" applyFont="true" applyFill="true" applyBorder="true" applyAlignment="true" applyProtection="true">
      <alignment horizontal="left" vertical="center" wrapText="true"/>
      <protection locked="false"/>
    </xf>
    <xf numFmtId="184" fontId="32" fillId="2" borderId="1" xfId="71" applyNumberFormat="true" applyFont="true" applyFill="true" applyBorder="true" applyAlignment="true" applyProtection="true">
      <alignment horizontal="right" vertical="center"/>
    </xf>
    <xf numFmtId="0" fontId="28" fillId="2" borderId="1" xfId="0" applyNumberFormat="true" applyFont="true" applyFill="true" applyBorder="true" applyAlignment="true" applyProtection="true">
      <alignment horizontal="left" vertical="center"/>
    </xf>
    <xf numFmtId="184" fontId="32" fillId="2" borderId="1" xfId="0" applyNumberFormat="true" applyFont="true" applyFill="true" applyBorder="true" applyAlignment="true" applyProtection="true">
      <alignment horizontal="right" vertical="center"/>
    </xf>
    <xf numFmtId="0" fontId="29" fillId="2" borderId="1" xfId="0" applyNumberFormat="true" applyFont="true" applyFill="true" applyBorder="true" applyAlignment="true" applyProtection="true">
      <alignment horizontal="left" vertical="center"/>
    </xf>
    <xf numFmtId="0" fontId="18" fillId="0" borderId="7" xfId="252" applyFill="true" applyBorder="true" applyAlignment="true">
      <alignment vertical="center" wrapText="true"/>
    </xf>
    <xf numFmtId="0" fontId="20" fillId="0" borderId="0" xfId="74" applyFont="true" applyAlignment="true">
      <alignment horizontal="left" vertical="top" wrapText="true"/>
    </xf>
    <xf numFmtId="0" fontId="18" fillId="0" borderId="0" xfId="252" applyFill="true" applyAlignment="true">
      <alignment horizontal="left" vertical="center"/>
    </xf>
    <xf numFmtId="0" fontId="18" fillId="0" borderId="0" xfId="252" applyFill="true">
      <alignment vertical="center"/>
    </xf>
    <xf numFmtId="185" fontId="18" fillId="0" borderId="0" xfId="252" applyNumberFormat="true" applyFill="true">
      <alignment vertical="center"/>
    </xf>
    <xf numFmtId="188" fontId="18" fillId="0" borderId="0" xfId="252" applyNumberFormat="true" applyFill="true">
      <alignment vertical="center"/>
    </xf>
    <xf numFmtId="188" fontId="72" fillId="0" borderId="0" xfId="252" applyNumberFormat="true" applyFont="true" applyFill="true">
      <alignment vertical="center"/>
    </xf>
    <xf numFmtId="0" fontId="38" fillId="0" borderId="0" xfId="252" applyFont="true" applyFill="true">
      <alignment vertical="center"/>
    </xf>
    <xf numFmtId="185" fontId="38" fillId="0" borderId="0" xfId="252" applyNumberFormat="true" applyFont="true" applyFill="true">
      <alignment vertical="center"/>
    </xf>
    <xf numFmtId="185" fontId="72" fillId="0" borderId="0" xfId="252" applyNumberFormat="true" applyFont="true" applyFill="true">
      <alignment vertical="center"/>
    </xf>
    <xf numFmtId="0" fontId="72" fillId="0" borderId="0" xfId="252" applyFont="true" applyFill="true">
      <alignment vertical="center"/>
    </xf>
    <xf numFmtId="0" fontId="73" fillId="0" borderId="0" xfId="252" applyFont="true" applyFill="true" applyAlignment="true">
      <alignment horizontal="center" vertical="center"/>
    </xf>
    <xf numFmtId="185" fontId="73" fillId="0" borderId="0" xfId="252" applyNumberFormat="true" applyFont="true" applyFill="true" applyAlignment="true">
      <alignment horizontal="center" vertical="center"/>
    </xf>
    <xf numFmtId="0" fontId="74" fillId="0" borderId="0" xfId="252" applyFont="true" applyFill="true" applyAlignment="true">
      <alignment horizontal="center" vertical="center"/>
    </xf>
    <xf numFmtId="185" fontId="74" fillId="0" borderId="0" xfId="252" applyNumberFormat="true" applyFont="true" applyFill="true" applyAlignment="true">
      <alignment horizontal="center" vertical="center"/>
    </xf>
    <xf numFmtId="184" fontId="42" fillId="2" borderId="1" xfId="234" applyNumberFormat="true" applyFont="true" applyFill="true" applyBorder="true">
      <alignment vertical="center"/>
    </xf>
    <xf numFmtId="0" fontId="26" fillId="2" borderId="1" xfId="166" applyFont="true" applyFill="true" applyBorder="true" applyAlignment="true" applyProtection="true">
      <alignment horizontal="left" vertical="center" wrapText="true"/>
      <protection locked="false"/>
    </xf>
    <xf numFmtId="184" fontId="14" fillId="2" borderId="1" xfId="234" applyNumberFormat="true" applyFont="true" applyFill="true" applyBorder="true" applyAlignment="true">
      <alignment horizontal="right" vertical="center"/>
    </xf>
    <xf numFmtId="184" fontId="25" fillId="2" borderId="1" xfId="252" applyNumberFormat="true" applyFont="true" applyFill="true" applyBorder="true" applyAlignment="true">
      <alignment horizontal="right" vertical="center"/>
    </xf>
    <xf numFmtId="0" fontId="14" fillId="2" borderId="1" xfId="234" applyFont="true" applyFill="true" applyBorder="true" applyAlignment="true">
      <alignment vertical="center"/>
    </xf>
    <xf numFmtId="0" fontId="18" fillId="2" borderId="1" xfId="252" applyFont="true" applyFill="true" applyBorder="true" applyAlignment="true">
      <alignment vertical="center"/>
    </xf>
    <xf numFmtId="184" fontId="18" fillId="2" borderId="1" xfId="234" applyNumberFormat="true" applyFont="true" applyFill="true" applyBorder="true" applyAlignment="true">
      <alignment vertical="center"/>
    </xf>
    <xf numFmtId="184" fontId="18" fillId="2" borderId="1" xfId="252" applyNumberFormat="true" applyFont="true" applyFill="true" applyBorder="true" applyAlignment="true">
      <alignment vertical="center"/>
    </xf>
    <xf numFmtId="0" fontId="14" fillId="2" borderId="1" xfId="127" applyFont="true" applyFill="true" applyBorder="true">
      <alignment vertical="center"/>
    </xf>
    <xf numFmtId="184" fontId="14" fillId="2" borderId="1" xfId="127" applyNumberFormat="true" applyFont="true" applyFill="true" applyBorder="true">
      <alignment vertical="center"/>
    </xf>
    <xf numFmtId="0" fontId="18" fillId="2" borderId="1" xfId="252" applyFont="true" applyFill="true" applyBorder="true">
      <alignment vertical="center"/>
    </xf>
    <xf numFmtId="184" fontId="18" fillId="2" borderId="1" xfId="252" applyNumberFormat="true" applyFont="true" applyFill="true" applyBorder="true">
      <alignment vertical="center"/>
    </xf>
    <xf numFmtId="0" fontId="18" fillId="2" borderId="7" xfId="252" applyFont="true" applyFill="true" applyBorder="true" applyAlignment="true">
      <alignment horizontal="left" vertical="center" wrapText="true"/>
    </xf>
    <xf numFmtId="185" fontId="0" fillId="2" borderId="7" xfId="252" applyNumberFormat="true" applyFont="true" applyFill="true" applyBorder="true" applyAlignment="true">
      <alignment horizontal="left" vertical="center" wrapText="true"/>
    </xf>
    <xf numFmtId="188" fontId="4" fillId="0" borderId="0" xfId="252" applyNumberFormat="true" applyFont="true" applyFill="true" applyAlignment="true">
      <alignment horizontal="left" vertical="center"/>
    </xf>
    <xf numFmtId="188" fontId="73" fillId="0" borderId="0" xfId="252" applyNumberFormat="true" applyFont="true" applyFill="true" applyAlignment="true">
      <alignment horizontal="center" vertical="center"/>
    </xf>
    <xf numFmtId="188" fontId="74" fillId="0" borderId="0" xfId="252" applyNumberFormat="true" applyFont="true" applyFill="true" applyAlignment="true">
      <alignment horizontal="center" vertical="center"/>
    </xf>
    <xf numFmtId="188" fontId="75" fillId="0" borderId="0" xfId="252" applyNumberFormat="true" applyFont="true" applyFill="true" applyAlignment="true">
      <alignment horizontal="center" vertical="center"/>
    </xf>
    <xf numFmtId="0" fontId="57" fillId="0" borderId="0" xfId="252" applyFont="true" applyFill="true" applyAlignment="true">
      <alignment horizontal="center" vertical="center"/>
    </xf>
    <xf numFmtId="185" fontId="57" fillId="0" borderId="0" xfId="252" applyNumberFormat="true" applyFont="true" applyFill="true" applyAlignment="true">
      <alignment horizontal="center" vertical="center"/>
    </xf>
    <xf numFmtId="188" fontId="26" fillId="2" borderId="1" xfId="249" applyNumberFormat="true" applyFont="true" applyFill="true" applyBorder="true" applyAlignment="true" applyProtection="true">
      <alignment horizontal="center" vertical="center" wrapText="true"/>
      <protection locked="false"/>
    </xf>
    <xf numFmtId="189" fontId="64" fillId="2" borderId="1" xfId="252" applyNumberFormat="true" applyFont="true" applyFill="true" applyBorder="true">
      <alignment vertical="center"/>
    </xf>
    <xf numFmtId="189" fontId="43" fillId="2" borderId="1" xfId="249" applyNumberFormat="true" applyFont="true" applyFill="true" applyBorder="true" applyAlignment="true" applyProtection="true">
      <alignment horizontal="center" vertical="center" wrapText="true"/>
      <protection locked="false"/>
    </xf>
    <xf numFmtId="184" fontId="45" fillId="2" borderId="1" xfId="234" applyNumberFormat="true" applyFont="true" applyFill="true" applyBorder="true">
      <alignment vertical="center"/>
    </xf>
    <xf numFmtId="189" fontId="34" fillId="2" borderId="1" xfId="249" applyNumberFormat="true" applyFont="true" applyFill="true" applyBorder="true" applyAlignment="true" applyProtection="true">
      <alignment horizontal="center" vertical="center" wrapText="true"/>
      <protection locked="false"/>
    </xf>
    <xf numFmtId="0" fontId="32" fillId="2" borderId="1" xfId="234" applyFont="true" applyFill="true" applyBorder="true">
      <alignment vertical="center"/>
    </xf>
    <xf numFmtId="184" fontId="32" fillId="2" borderId="1" xfId="234" applyNumberFormat="true" applyFont="true" applyFill="true" applyBorder="true" applyAlignment="true">
      <alignment horizontal="right" vertical="center"/>
    </xf>
    <xf numFmtId="184" fontId="38" fillId="2" borderId="1" xfId="234" applyNumberFormat="true" applyFont="true" applyFill="true" applyBorder="true">
      <alignment vertical="center"/>
    </xf>
    <xf numFmtId="0" fontId="32" fillId="2" borderId="1" xfId="127" applyFont="true" applyFill="true" applyBorder="true">
      <alignment vertical="center"/>
    </xf>
    <xf numFmtId="184" fontId="32" fillId="2" borderId="1" xfId="252" applyNumberFormat="true" applyFont="true" applyFill="true" applyBorder="true" applyAlignment="true">
      <alignment horizontal="right" vertical="center"/>
    </xf>
    <xf numFmtId="184" fontId="32" fillId="2" borderId="1" xfId="252" applyNumberFormat="true" applyFont="true" applyFill="true" applyBorder="true">
      <alignment vertical="center"/>
    </xf>
    <xf numFmtId="184" fontId="32" fillId="2" borderId="1" xfId="127" applyNumberFormat="true" applyFont="true" applyFill="true" applyBorder="true">
      <alignment vertical="center"/>
    </xf>
    <xf numFmtId="189" fontId="18" fillId="2" borderId="1" xfId="252" applyNumberFormat="true" applyFont="true" applyFill="true" applyBorder="true">
      <alignment vertical="center"/>
    </xf>
    <xf numFmtId="189" fontId="38" fillId="2" borderId="1" xfId="252" applyNumberFormat="true" applyFont="true" applyFill="true" applyBorder="true">
      <alignment vertical="center"/>
    </xf>
    <xf numFmtId="184" fontId="38" fillId="2" borderId="1" xfId="252" applyNumberFormat="true" applyFont="true" applyFill="true" applyBorder="true">
      <alignment vertical="center"/>
    </xf>
    <xf numFmtId="188" fontId="0" fillId="2" borderId="7" xfId="252" applyNumberFormat="true" applyFont="true" applyFill="true" applyBorder="true" applyAlignment="true">
      <alignment horizontal="left" vertical="center" wrapText="true"/>
    </xf>
    <xf numFmtId="0" fontId="0" fillId="2" borderId="7" xfId="252" applyFont="true" applyFill="true" applyBorder="true" applyAlignment="true">
      <alignment horizontal="left" vertical="center" wrapText="true"/>
    </xf>
    <xf numFmtId="185" fontId="75" fillId="0" borderId="0" xfId="252" applyNumberFormat="true" applyFont="true" applyFill="true" applyAlignment="true">
      <alignment horizontal="center" vertical="center"/>
    </xf>
    <xf numFmtId="0" fontId="75" fillId="0" borderId="0" xfId="252" applyFont="true" applyFill="true" applyAlignment="true">
      <alignment horizontal="center" vertical="center"/>
    </xf>
    <xf numFmtId="0" fontId="29" fillId="2" borderId="0" xfId="234" applyFont="true" applyFill="true" applyBorder="true" applyAlignment="true">
      <alignment horizontal="right" vertical="center"/>
    </xf>
    <xf numFmtId="189" fontId="31" fillId="2" borderId="1" xfId="252" applyNumberFormat="true" applyFont="true" applyFill="true" applyBorder="true">
      <alignment vertical="center"/>
    </xf>
    <xf numFmtId="189" fontId="32" fillId="2" borderId="1" xfId="252" applyNumberFormat="true" applyFont="true" applyFill="true" applyBorder="true" applyAlignment="true">
      <alignment horizontal="right" vertical="center"/>
    </xf>
    <xf numFmtId="177" fontId="76" fillId="0" borderId="0" xfId="60" applyNumberFormat="true" applyFont="true" applyBorder="true" applyAlignment="true">
      <alignment vertical="center"/>
    </xf>
    <xf numFmtId="41" fontId="77" fillId="2" borderId="0" xfId="18" applyFont="true" applyFill="true" applyBorder="true" applyAlignment="true">
      <alignment vertical="center"/>
    </xf>
    <xf numFmtId="41" fontId="77" fillId="0" borderId="0" xfId="18" applyFont="true" applyFill="true" applyBorder="true" applyAlignment="true">
      <alignment vertical="center"/>
    </xf>
    <xf numFmtId="177" fontId="76" fillId="0" borderId="0" xfId="60" applyNumberFormat="true" applyFont="true" applyAlignment="true">
      <alignment vertical="center"/>
    </xf>
    <xf numFmtId="185" fontId="76" fillId="0" borderId="0" xfId="18" applyNumberFormat="true" applyFont="true" applyAlignment="true">
      <alignment vertical="center"/>
    </xf>
    <xf numFmtId="188" fontId="76" fillId="0" borderId="0" xfId="60" applyNumberFormat="true" applyFont="true" applyAlignment="true">
      <alignment vertical="center"/>
    </xf>
    <xf numFmtId="0" fontId="4" fillId="0" borderId="0" xfId="252" applyFont="true" applyFill="true" applyAlignment="true">
      <alignment vertical="center"/>
    </xf>
    <xf numFmtId="185" fontId="4" fillId="0" borderId="0" xfId="252" applyNumberFormat="true" applyFont="true" applyFill="true" applyAlignment="true">
      <alignment vertical="center"/>
    </xf>
    <xf numFmtId="188" fontId="4" fillId="0" borderId="0" xfId="252" applyNumberFormat="true" applyFont="true" applyFill="true" applyAlignment="true">
      <alignment vertical="center"/>
    </xf>
    <xf numFmtId="177" fontId="78" fillId="3" borderId="0" xfId="60" applyNumberFormat="true" applyFont="true" applyFill="true" applyAlignment="true" applyProtection="true">
      <alignment horizontal="center" vertical="center"/>
    </xf>
    <xf numFmtId="185" fontId="78" fillId="3" borderId="0" xfId="60" applyNumberFormat="true" applyFont="true" applyFill="true" applyAlignment="true" applyProtection="true">
      <alignment horizontal="center" vertical="center"/>
    </xf>
    <xf numFmtId="188" fontId="78" fillId="3" borderId="0" xfId="60" applyNumberFormat="true" applyFont="true" applyFill="true" applyAlignment="true" applyProtection="true">
      <alignment horizontal="center" vertical="center"/>
    </xf>
    <xf numFmtId="185" fontId="76" fillId="0" borderId="0" xfId="18" applyNumberFormat="true" applyFont="true" applyFill="true" applyBorder="true" applyAlignment="true" applyProtection="true">
      <alignment horizontal="center" vertical="center"/>
    </xf>
    <xf numFmtId="188" fontId="34" fillId="3" borderId="0" xfId="60" applyNumberFormat="true" applyFont="true" applyFill="true" applyBorder="true" applyAlignment="true" applyProtection="true">
      <alignment horizontal="right" vertical="center"/>
    </xf>
    <xf numFmtId="177" fontId="79" fillId="3" borderId="1" xfId="201" applyNumberFormat="true" applyFont="true" applyFill="true" applyBorder="true" applyAlignment="true" applyProtection="true">
      <alignment horizontal="center" vertical="center"/>
    </xf>
    <xf numFmtId="185" fontId="79" fillId="3" borderId="1" xfId="18" applyNumberFormat="true" applyFont="true" applyFill="true" applyBorder="true" applyAlignment="true" applyProtection="true">
      <alignment horizontal="center" vertical="center"/>
    </xf>
    <xf numFmtId="188" fontId="79" fillId="2" borderId="1" xfId="60" applyNumberFormat="true" applyFont="true" applyFill="true" applyBorder="true" applyAlignment="true">
      <alignment horizontal="center" vertical="center" wrapText="true"/>
    </xf>
    <xf numFmtId="177" fontId="26" fillId="3" borderId="1" xfId="201" applyNumberFormat="true" applyFont="true" applyFill="true" applyBorder="true" applyAlignment="true" applyProtection="true">
      <alignment horizontal="left" vertical="center" wrapText="true"/>
    </xf>
    <xf numFmtId="177" fontId="26" fillId="4" borderId="1" xfId="201" applyNumberFormat="true" applyFont="true" applyFill="true" applyBorder="true" applyAlignment="true" applyProtection="true">
      <alignment horizontal="left" vertical="center" wrapText="true"/>
    </xf>
    <xf numFmtId="184" fontId="31" fillId="2" borderId="1" xfId="18" applyNumberFormat="true" applyFont="true" applyFill="true" applyBorder="true" applyAlignment="true" applyProtection="true">
      <alignment horizontal="right" vertical="center"/>
    </xf>
    <xf numFmtId="189" fontId="31" fillId="2" borderId="1" xfId="60" applyNumberFormat="true" applyFont="true" applyFill="true" applyBorder="true" applyAlignment="true" applyProtection="true">
      <alignment horizontal="right" vertical="center"/>
    </xf>
    <xf numFmtId="177" fontId="32" fillId="0" borderId="1" xfId="201" applyNumberFormat="true" applyFont="true" applyFill="true" applyBorder="true" applyAlignment="true" applyProtection="true">
      <alignment horizontal="left" vertical="center" wrapText="true" indent="2"/>
    </xf>
    <xf numFmtId="177" fontId="32" fillId="4" borderId="1" xfId="201" applyNumberFormat="true" applyFont="true" applyFill="true" applyBorder="true" applyAlignment="true" applyProtection="true">
      <alignment horizontal="left" vertical="center" wrapText="true" indent="2"/>
    </xf>
    <xf numFmtId="184" fontId="44" fillId="0" borderId="1" xfId="71" applyNumberFormat="true" applyFont="true" applyFill="true" applyBorder="true" applyAlignment="true">
      <alignment vertical="center"/>
    </xf>
    <xf numFmtId="177" fontId="26" fillId="0" borderId="1" xfId="201" applyNumberFormat="true" applyFont="true" applyFill="true" applyBorder="true" applyAlignment="true" applyProtection="true">
      <alignment horizontal="left" vertical="center" wrapText="true"/>
    </xf>
    <xf numFmtId="188" fontId="76" fillId="0" borderId="0" xfId="18" applyNumberFormat="true" applyFont="true" applyAlignment="true">
      <alignment vertical="center"/>
    </xf>
    <xf numFmtId="185" fontId="76" fillId="2" borderId="0" xfId="18" applyNumberFormat="true" applyFont="true" applyFill="true" applyAlignment="true">
      <alignment vertical="center"/>
    </xf>
    <xf numFmtId="188" fontId="76" fillId="2" borderId="0" xfId="60" applyNumberFormat="true" applyFont="true" applyFill="true" applyAlignment="true">
      <alignment vertical="center"/>
    </xf>
    <xf numFmtId="185" fontId="76" fillId="2" borderId="0" xfId="18" applyNumberFormat="true" applyFont="true" applyFill="true" applyBorder="true" applyAlignment="true" applyProtection="true">
      <alignment horizontal="center" vertical="center"/>
    </xf>
    <xf numFmtId="188" fontId="34" fillId="2" borderId="0" xfId="60" applyNumberFormat="true" applyFont="true" applyFill="true" applyBorder="true" applyAlignment="true" applyProtection="true">
      <alignment horizontal="right" vertical="center"/>
    </xf>
    <xf numFmtId="185" fontId="79" fillId="2" borderId="1" xfId="18" applyNumberFormat="true" applyFont="true" applyFill="true" applyBorder="true" applyAlignment="true" applyProtection="true">
      <alignment horizontal="center" vertical="center"/>
    </xf>
    <xf numFmtId="177" fontId="32" fillId="0" borderId="1" xfId="201" applyNumberFormat="true" applyFont="true" applyFill="true" applyBorder="true" applyAlignment="true" applyProtection="true">
      <alignment horizontal="left" vertical="center" wrapText="true" indent="1"/>
    </xf>
    <xf numFmtId="184" fontId="32" fillId="2" borderId="1" xfId="18" applyNumberFormat="true" applyFont="true" applyFill="true" applyBorder="true" applyAlignment="true" applyProtection="true">
      <alignment horizontal="right" vertical="center"/>
    </xf>
    <xf numFmtId="177" fontId="32" fillId="0" borderId="1" xfId="201" applyNumberFormat="true" applyFont="true" applyFill="true" applyBorder="true" applyAlignment="true" applyProtection="true">
      <alignment horizontal="left" vertical="center" wrapText="true"/>
    </xf>
    <xf numFmtId="177" fontId="38" fillId="0" borderId="7" xfId="60" applyNumberFormat="true" applyFont="true" applyBorder="true" applyAlignment="true">
      <alignment horizontal="left" vertical="center" wrapText="true"/>
    </xf>
    <xf numFmtId="185" fontId="38" fillId="0" borderId="7" xfId="60" applyNumberFormat="true" applyFont="true" applyBorder="true" applyAlignment="true">
      <alignment horizontal="left" vertical="center"/>
    </xf>
    <xf numFmtId="188" fontId="38" fillId="0" borderId="7" xfId="60" applyNumberFormat="true" applyFont="true" applyBorder="true" applyAlignment="true">
      <alignment horizontal="left" vertical="center"/>
    </xf>
    <xf numFmtId="189" fontId="76" fillId="0" borderId="0" xfId="60" applyNumberFormat="true" applyFont="true" applyBorder="true" applyAlignment="true">
      <alignment vertical="center"/>
    </xf>
    <xf numFmtId="176" fontId="76" fillId="0" borderId="0" xfId="60" applyNumberFormat="true" applyFont="true" applyBorder="true" applyAlignment="true">
      <alignment vertical="center"/>
    </xf>
    <xf numFmtId="177" fontId="78" fillId="3" borderId="0" xfId="60" applyNumberFormat="true" applyFont="true" applyFill="true" applyAlignment="true" applyProtection="true" quotePrefix="true">
      <alignment horizontal="center" vertical="center"/>
    </xf>
  </cellXfs>
  <cellStyles count="260">
    <cellStyle name="常规" xfId="0" builtinId="0"/>
    <cellStyle name="样式 1" xfId="1"/>
    <cellStyle name="输入 2 2" xfId="2"/>
    <cellStyle name="输入 2" xfId="3"/>
    <cellStyle name="输出 2 2" xfId="4"/>
    <cellStyle name="输出 2" xfId="5"/>
    <cellStyle name="适中 2" xfId="6"/>
    <cellStyle name="千位分隔[0] 8" xfId="7"/>
    <cellStyle name="千位分隔[0] 7 2" xfId="8"/>
    <cellStyle name="千位分隔[0] 7" xfId="9"/>
    <cellStyle name="千位分隔[0] 6 3" xfId="10"/>
    <cellStyle name="千位分隔[0] 6 2 2" xfId="11"/>
    <cellStyle name="千位分隔[0] 6 2" xfId="12"/>
    <cellStyle name="千位分隔[0] 6" xfId="13"/>
    <cellStyle name="千位分隔[0] 4 2" xfId="14"/>
    <cellStyle name="千位分隔[0] 4" xfId="15"/>
    <cellStyle name="千位分隔[0] 3 3" xfId="16"/>
    <cellStyle name="千位分隔[0] 3 2 2" xfId="17"/>
    <cellStyle name="千位分隔[0] 2" xfId="18"/>
    <cellStyle name="千位分隔 7 5" xfId="19"/>
    <cellStyle name="千位分隔 7 4 2" xfId="20"/>
    <cellStyle name="千位分隔 7 4" xfId="21"/>
    <cellStyle name="千位分隔 7 3 2" xfId="22"/>
    <cellStyle name="千位分隔 7 3" xfId="23"/>
    <cellStyle name="千位分隔 7 2 2" xfId="24"/>
    <cellStyle name="千位分隔 7 2" xfId="25"/>
    <cellStyle name="千位分隔 3" xfId="26"/>
    <cellStyle name="千位分隔 2 4 2" xfId="27"/>
    <cellStyle name="千位分隔 2 4" xfId="28"/>
    <cellStyle name="千位分隔 2 3 2 2 2 3 2" xfId="29"/>
    <cellStyle name="千位分隔 2 3 2 2 2 2" xfId="30"/>
    <cellStyle name="千位分隔 2 3 2" xfId="31"/>
    <cellStyle name="千位分隔 2 3" xfId="32"/>
    <cellStyle name="千位分隔 2 2 2" xfId="33"/>
    <cellStyle name="千位分隔 2 2" xfId="34"/>
    <cellStyle name="千位分隔 2" xfId="35"/>
    <cellStyle name="链接单元格 2 2" xfId="36"/>
    <cellStyle name="常规 19" xfId="37"/>
    <cellStyle name="常规 24" xfId="38"/>
    <cellStyle name="常规 16" xfId="39"/>
    <cellStyle name="常规 21" xfId="40"/>
    <cellStyle name="常规 15" xfId="41"/>
    <cellStyle name="常规 20" xfId="42"/>
    <cellStyle name="常规 14" xfId="43"/>
    <cellStyle name="常规 13 5" xfId="44"/>
    <cellStyle name="千位分隔 2 3 2 2 2 4" xfId="45"/>
    <cellStyle name="常规 2 4 3" xfId="46"/>
    <cellStyle name="千位分隔 6 3" xfId="47"/>
    <cellStyle name="常规 2 7" xfId="48"/>
    <cellStyle name="常规 4 2 2 2" xfId="49"/>
    <cellStyle name="常规 13 3" xfId="50"/>
    <cellStyle name="常规 2 5" xfId="51"/>
    <cellStyle name="千位分隔[0] 3" xfId="52"/>
    <cellStyle name="常规 13 2 2" xfId="53"/>
    <cellStyle name="常规 13 4" xfId="54"/>
    <cellStyle name="千位分隔 2 3 2 2 2 2 2" xfId="55"/>
    <cellStyle name="货币[0]" xfId="56" builtinId="7"/>
    <cellStyle name="千位分隔 2 3 2 2 2 3" xfId="57"/>
    <cellStyle name="常规 2 4 2" xfId="58"/>
    <cellStyle name="千位分隔 6 2" xfId="59"/>
    <cellStyle name="常规 2 6" xfId="60"/>
    <cellStyle name="常规 46" xfId="61"/>
    <cellStyle name="常规 13 2" xfId="62"/>
    <cellStyle name="常规 2 4" xfId="63"/>
    <cellStyle name="常规 13 4 2" xfId="64"/>
    <cellStyle name="千位分隔 6 2 2" xfId="65"/>
    <cellStyle name="常规 2 6 2" xfId="66"/>
    <cellStyle name="常规 46 2" xfId="67"/>
    <cellStyle name="常规 17" xfId="68"/>
    <cellStyle name="常规 22" xfId="69"/>
    <cellStyle name="常规 12 2 2" xfId="70"/>
    <cellStyle name="千位分隔" xfId="71" builtinId="3"/>
    <cellStyle name="千位分隔[0] 2 2" xfId="72"/>
    <cellStyle name="常规 8" xfId="73"/>
    <cellStyle name="常规 11" xfId="74"/>
    <cellStyle name="常规 10 2 2" xfId="75"/>
    <cellStyle name="差 2 2" xfId="76"/>
    <cellStyle name="差 2" xfId="77"/>
    <cellStyle name="超链接" xfId="78" builtinId="8"/>
    <cellStyle name="标题 4 2" xfId="79"/>
    <cellStyle name="常规 12 4" xfId="80"/>
    <cellStyle name="千位分隔 6" xfId="81"/>
    <cellStyle name="强调文字颜色 3" xfId="82" builtinId="37"/>
    <cellStyle name="常规 2 2 2" xfId="83"/>
    <cellStyle name="链接单元格 2" xfId="84"/>
    <cellStyle name="标题 1 2 2" xfId="85"/>
    <cellStyle name="百分比 3" xfId="86"/>
    <cellStyle name="千位分隔 8" xfId="87"/>
    <cellStyle name="强调文字颜色 5" xfId="88" builtinId="45"/>
    <cellStyle name="常规 2 2 4" xfId="89"/>
    <cellStyle name="好_副本Xl0000005" xfId="90"/>
    <cellStyle name="适中 2 2" xfId="91"/>
    <cellStyle name="常规 12 5" xfId="92"/>
    <cellStyle name="千位分隔 2 3 2 2 2" xfId="93"/>
    <cellStyle name="已访问的超链接" xfId="94" builtinId="9"/>
    <cellStyle name="60% - 强调文字颜色 6" xfId="95" builtinId="52"/>
    <cellStyle name="20% - 强调文字颜色 6" xfId="96" builtinId="50"/>
    <cellStyle name="常规 36" xfId="97"/>
    <cellStyle name="差_副本Xl0000005" xfId="98"/>
    <cellStyle name="常规 39" xfId="99"/>
    <cellStyle name="输出" xfId="100" builtinId="21"/>
    <cellStyle name="常规 6 2 3" xfId="101"/>
    <cellStyle name="常规 18" xfId="102"/>
    <cellStyle name="常规 23" xfId="103"/>
    <cellStyle name="标题 4 2 2" xfId="104"/>
    <cellStyle name="常规 12 4 2" xfId="105"/>
    <cellStyle name="常规 2 3 2 2" xfId="106"/>
    <cellStyle name="常规 3 3" xfId="107"/>
    <cellStyle name="60% - 强调文字颜色 5" xfId="108" builtinId="48"/>
    <cellStyle name="常规 10 3" xfId="109"/>
    <cellStyle name="标题 2 2 2" xfId="110"/>
    <cellStyle name="百分比 2 2" xfId="111"/>
    <cellStyle name="检查单元格 2" xfId="112"/>
    <cellStyle name="标题 1" xfId="113" builtinId="16"/>
    <cellStyle name="标题 3 2 2" xfId="114"/>
    <cellStyle name="20% - 强调文字颜色 5" xfId="115" builtinId="46"/>
    <cellStyle name="常规 2 2 2 2" xfId="116"/>
    <cellStyle name="常规 35" xfId="117"/>
    <cellStyle name="常规 40" xfId="118"/>
    <cellStyle name="常规 10_副本Xl0000005" xfId="119"/>
    <cellStyle name="解释性文本" xfId="120" builtinId="53"/>
    <cellStyle name="常规 12" xfId="121"/>
    <cellStyle name="常规 2 9 2" xfId="122"/>
    <cellStyle name="常规 12 3 2" xfId="123"/>
    <cellStyle name="常规 2 5 2" xfId="124"/>
    <cellStyle name="标题 4" xfId="125" builtinId="19"/>
    <cellStyle name="计算 2" xfId="126"/>
    <cellStyle name="常规 2 3" xfId="127"/>
    <cellStyle name="常规 38" xfId="128"/>
    <cellStyle name="40% - 强调文字颜色 5" xfId="129" builtinId="47"/>
    <cellStyle name="链接单元格" xfId="130" builtinId="24"/>
    <cellStyle name="标题 1 2" xfId="131"/>
    <cellStyle name="千位分隔[0]" xfId="132" builtinId="6"/>
    <cellStyle name="常规 4 2 2" xfId="133"/>
    <cellStyle name="40% - 强调文字颜色 6" xfId="134" builtinId="51"/>
    <cellStyle name="常规 11 2" xfId="135"/>
    <cellStyle name="千位分隔 4" xfId="136"/>
    <cellStyle name="强调文字颜色 1" xfId="137" builtinId="29"/>
    <cellStyle name="标题 3" xfId="138" builtinId="18"/>
    <cellStyle name="常规 37" xfId="139"/>
    <cellStyle name="百分比 2" xfId="140"/>
    <cellStyle name="检查单元格" xfId="141" builtinId="23"/>
    <cellStyle name="标题 2 2" xfId="142"/>
    <cellStyle name="20% - 强调文字颜色 1" xfId="143" builtinId="30"/>
    <cellStyle name="常规 26" xfId="144"/>
    <cellStyle name="常规 31" xfId="145"/>
    <cellStyle name="千位分隔[0] 5" xfId="146"/>
    <cellStyle name="警告文本" xfId="147" builtinId="11"/>
    <cellStyle name="标题" xfId="148" builtinId="15"/>
    <cellStyle name="40% - 强调文字颜色 4" xfId="149" builtinId="43"/>
    <cellStyle name="20% - 强调文字颜色 2" xfId="150" builtinId="34"/>
    <cellStyle name="常规 27" xfId="151"/>
    <cellStyle name="常规 32" xfId="152"/>
    <cellStyle name="标题 5" xfId="153"/>
    <cellStyle name="解释性文本 2" xfId="154"/>
    <cellStyle name="注释 2" xfId="155"/>
    <cellStyle name="常规 10" xfId="156"/>
    <cellStyle name="常规 3 2 3" xfId="157"/>
    <cellStyle name="注释 2 2" xfId="158"/>
    <cellStyle name="常规 10 2" xfId="159"/>
    <cellStyle name="标题 3 2" xfId="160"/>
    <cellStyle name="常规 7 3" xfId="161"/>
    <cellStyle name="常规 2 3 3" xfId="162"/>
    <cellStyle name="40% - 强调文字颜色 2" xfId="163" builtinId="35"/>
    <cellStyle name="注释" xfId="164" builtinId="10"/>
    <cellStyle name="常规 12 2" xfId="165"/>
    <cellStyle name="常规 9" xfId="166"/>
    <cellStyle name="60% - 强调文字颜色 3" xfId="167" builtinId="40"/>
    <cellStyle name="常规 3 2 2 2" xfId="168"/>
    <cellStyle name="计算" xfId="169" builtinId="22"/>
    <cellStyle name="标题 2" xfId="170" builtinId="17"/>
    <cellStyle name="百分比" xfId="171" builtinId="5"/>
    <cellStyle name="常规 12 3" xfId="172"/>
    <cellStyle name="常规 4_副本Xl0000005" xfId="173"/>
    <cellStyle name="60% - 强调文字颜色 4" xfId="174" builtinId="44"/>
    <cellStyle name="强调文字颜色 6" xfId="175" builtinId="49"/>
    <cellStyle name="60% - 强调文字颜色 1" xfId="176" builtinId="32"/>
    <cellStyle name="好 2 2" xfId="177"/>
    <cellStyle name="千位分隔 5" xfId="178"/>
    <cellStyle name="强调文字颜色 2" xfId="179" builtinId="33"/>
    <cellStyle name="60% - 强调文字颜色 2" xfId="180" builtinId="36"/>
    <cellStyle name="货币" xfId="181" builtinId="4"/>
    <cellStyle name="常规 13 3 2" xfId="182"/>
    <cellStyle name="20% - 强调文字颜色 3" xfId="183" builtinId="38"/>
    <cellStyle name="常规 28" xfId="184"/>
    <cellStyle name="常规 33" xfId="185"/>
    <cellStyle name="输入" xfId="186" builtinId="20"/>
    <cellStyle name="40% - 强调文字颜色 3" xfId="187" builtinId="39"/>
    <cellStyle name="千位分隔 7" xfId="188"/>
    <cellStyle name="强调文字颜色 4" xfId="189" builtinId="41"/>
    <cellStyle name="常规 2 2 3" xfId="190"/>
    <cellStyle name="20% - 强调文字颜色 4" xfId="191" builtinId="42"/>
    <cellStyle name="常规 29" xfId="192"/>
    <cellStyle name="常规 34" xfId="193"/>
    <cellStyle name="差" xfId="194" builtinId="27"/>
    <cellStyle name="常规 2 2 3 2" xfId="195"/>
    <cellStyle name="常规 2 2_副本Xl0000005" xfId="196"/>
    <cellStyle name="常规 2 3_副本Xl0000005" xfId="197"/>
    <cellStyle name="常规 2 6 2 2" xfId="198"/>
    <cellStyle name="常规 2 6 3" xfId="199"/>
    <cellStyle name="常规 2 6_副本Xl0000005" xfId="200"/>
    <cellStyle name="常规 4" xfId="201"/>
    <cellStyle name="常规 2 2" xfId="202"/>
    <cellStyle name="汇总 2 2" xfId="203"/>
    <cellStyle name="千位分隔 6 3 2" xfId="204"/>
    <cellStyle name="常规 2 7 2" xfId="205"/>
    <cellStyle name="千位分隔 6 4" xfId="206"/>
    <cellStyle name="常规 2 8" xfId="207"/>
    <cellStyle name="千位分隔 6 4 2" xfId="208"/>
    <cellStyle name="常规 2 8 2" xfId="209"/>
    <cellStyle name="千位分隔 6 5" xfId="210"/>
    <cellStyle name="常规 2 9" xfId="211"/>
    <cellStyle name="常规 3 3 2" xfId="212"/>
    <cellStyle name="常规 13" xfId="213"/>
    <cellStyle name="常规 2 9 3" xfId="214"/>
    <cellStyle name="适中" xfId="215" builtinId="28"/>
    <cellStyle name="常规 25" xfId="216"/>
    <cellStyle name="常规 30" xfId="217"/>
    <cellStyle name="常规 3" xfId="218"/>
    <cellStyle name="常规 3 2" xfId="219"/>
    <cellStyle name="常规 3 2 2" xfId="220"/>
    <cellStyle name="千位分隔 2 4 2 2" xfId="221"/>
    <cellStyle name="常规 3 2_副本Xl0000005" xfId="222"/>
    <cellStyle name="好" xfId="223" builtinId="26"/>
    <cellStyle name="常规 3 4" xfId="224"/>
    <cellStyle name="常规 3 5" xfId="225"/>
    <cellStyle name="标题 5 2" xfId="226"/>
    <cellStyle name="解释性文本 2 2" xfId="227"/>
    <cellStyle name="常规 3 5 2" xfId="228"/>
    <cellStyle name="千位分隔[0] 3 2" xfId="229"/>
    <cellStyle name="常规 3_副本Xl0000005" xfId="230"/>
    <cellStyle name="常规 4 2" xfId="231"/>
    <cellStyle name="常规 4 2 3" xfId="232"/>
    <cellStyle name="常规 4 2 3 2" xfId="233"/>
    <cellStyle name="常规 2 3 2" xfId="234"/>
    <cellStyle name="40% - 强调文字颜色 1" xfId="235" builtinId="31"/>
    <cellStyle name="计算 2 2" xfId="236"/>
    <cellStyle name="常规 4 2 4" xfId="237"/>
    <cellStyle name="常规 4 2_副本Xl0000005" xfId="238"/>
    <cellStyle name="常规 4 3 2" xfId="239"/>
    <cellStyle name="常规 5" xfId="240"/>
    <cellStyle name="常规 2_副本Xl0000005" xfId="241"/>
    <cellStyle name="常规 5 2" xfId="242"/>
    <cellStyle name="常规 6" xfId="243"/>
    <cellStyle name="常规 6 2" xfId="244"/>
    <cellStyle name="常规 6 2 2" xfId="245"/>
    <cellStyle name="常规 6_副本Xl0000005" xfId="246"/>
    <cellStyle name="常规 7" xfId="247"/>
    <cellStyle name="常规 7 2" xfId="248"/>
    <cellStyle name="常规_2007人代会数据 2" xfId="249"/>
    <cellStyle name="常规 3 4 2" xfId="250"/>
    <cellStyle name="好 2" xfId="251"/>
    <cellStyle name="常规 2" xfId="252"/>
    <cellStyle name="警告文本 2 2" xfId="253"/>
    <cellStyle name="汇总 2" xfId="254"/>
    <cellStyle name="常规 4 3" xfId="255"/>
    <cellStyle name="检查单元格 2 2" xfId="256"/>
    <cellStyle name="千位分隔[0] 5 2" xfId="257"/>
    <cellStyle name="汇总" xfId="258" builtinId="25"/>
    <cellStyle name="警告文本 2" xfId="259"/>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G27"/>
  <sheetViews>
    <sheetView showZeros="0" zoomScale="90" zoomScaleNormal="90" workbookViewId="0">
      <selection activeCell="B9" sqref="B9"/>
    </sheetView>
  </sheetViews>
  <sheetFormatPr defaultColWidth="9" defaultRowHeight="20.45" customHeight="true" outlineLevelCol="6"/>
  <cols>
    <col min="1" max="1" width="44.25" style="493" customWidth="true"/>
    <col min="2" max="2" width="23.375" style="516" customWidth="true"/>
    <col min="3" max="3" width="23.375" style="517" customWidth="true"/>
    <col min="4" max="16384" width="9" style="493"/>
  </cols>
  <sheetData>
    <row r="1" s="436" customFormat="true" ht="27.75" customHeight="true" spans="1:3">
      <c r="A1" s="496" t="s">
        <v>0</v>
      </c>
      <c r="B1" s="497"/>
      <c r="C1" s="498"/>
    </row>
    <row r="2" s="490" customFormat="true" ht="24.75" spans="1:3">
      <c r="A2" s="529" t="s">
        <v>1</v>
      </c>
      <c r="B2" s="500"/>
      <c r="C2" s="501"/>
    </row>
    <row r="3" s="490" customFormat="true" ht="23.25" customHeight="true" spans="1:3">
      <c r="A3" s="493"/>
      <c r="B3" s="518"/>
      <c r="C3" s="519" t="s">
        <v>2</v>
      </c>
    </row>
    <row r="4" s="490" customFormat="true" ht="23.25" customHeight="true" spans="1:3">
      <c r="A4" s="504" t="s">
        <v>3</v>
      </c>
      <c r="B4" s="520" t="s">
        <v>4</v>
      </c>
      <c r="C4" s="506" t="s">
        <v>5</v>
      </c>
    </row>
    <row r="5" s="490" customFormat="true" ht="23.25" customHeight="true" spans="1:6">
      <c r="A5" s="507" t="s">
        <v>6</v>
      </c>
      <c r="B5" s="509">
        <f>SUM(B6,B22)</f>
        <v>2246</v>
      </c>
      <c r="C5" s="510">
        <v>29.5271049596309</v>
      </c>
      <c r="F5" s="527"/>
    </row>
    <row r="6" s="490" customFormat="true" ht="23.25" customHeight="true" spans="1:6">
      <c r="A6" s="514" t="s">
        <v>7</v>
      </c>
      <c r="B6" s="509">
        <f>SUM(B7:B21)</f>
        <v>2209</v>
      </c>
      <c r="C6" s="510">
        <v>31.8019093078759</v>
      </c>
      <c r="F6" s="527"/>
    </row>
    <row r="7" s="490" customFormat="true" ht="23.25" customHeight="true" spans="1:7">
      <c r="A7" s="521" t="s">
        <v>8</v>
      </c>
      <c r="B7" s="522">
        <v>609</v>
      </c>
      <c r="C7" s="510">
        <v>-12.1212121212121</v>
      </c>
      <c r="F7" s="527"/>
      <c r="G7" s="528"/>
    </row>
    <row r="8" s="490" customFormat="true" ht="23.25" customHeight="true" spans="1:6">
      <c r="A8" s="521" t="s">
        <v>9</v>
      </c>
      <c r="B8" s="522">
        <v>103</v>
      </c>
      <c r="C8" s="510">
        <v>110.204081632653</v>
      </c>
      <c r="F8" s="527"/>
    </row>
    <row r="9" s="490" customFormat="true" ht="23.25" customHeight="true" spans="1:6">
      <c r="A9" s="521" t="s">
        <v>10</v>
      </c>
      <c r="B9" s="522">
        <v>48</v>
      </c>
      <c r="C9" s="510">
        <v>23.0769230769231</v>
      </c>
      <c r="F9" s="527"/>
    </row>
    <row r="10" s="490" customFormat="true" ht="23.25" customHeight="true" spans="1:6">
      <c r="A10" s="521" t="s">
        <v>11</v>
      </c>
      <c r="B10" s="522">
        <v>1151</v>
      </c>
      <c r="C10" s="510">
        <v>96.4163822525597</v>
      </c>
      <c r="F10" s="527"/>
    </row>
    <row r="11" s="490" customFormat="true" ht="23.25" customHeight="true" spans="1:6">
      <c r="A11" s="521" t="s">
        <v>12</v>
      </c>
      <c r="B11" s="522">
        <v>124</v>
      </c>
      <c r="C11" s="510">
        <v>-13.2867132867133</v>
      </c>
      <c r="F11" s="527"/>
    </row>
    <row r="12" s="490" customFormat="true" ht="23.25" customHeight="true" spans="1:6">
      <c r="A12" s="521" t="s">
        <v>13</v>
      </c>
      <c r="B12" s="522">
        <v>12</v>
      </c>
      <c r="C12" s="510">
        <v>50</v>
      </c>
      <c r="F12" s="527"/>
    </row>
    <row r="13" s="490" customFormat="true" ht="23.25" customHeight="true" spans="1:6">
      <c r="A13" s="521" t="s">
        <v>14</v>
      </c>
      <c r="B13" s="522">
        <v>18</v>
      </c>
      <c r="C13" s="510">
        <v>-10</v>
      </c>
      <c r="F13" s="527"/>
    </row>
    <row r="14" s="490" customFormat="true" ht="23.25" customHeight="true" spans="1:6">
      <c r="A14" s="521" t="s">
        <v>15</v>
      </c>
      <c r="B14" s="522">
        <v>34</v>
      </c>
      <c r="C14" s="510">
        <v>41.6666666666667</v>
      </c>
      <c r="F14" s="527"/>
    </row>
    <row r="15" s="490" customFormat="true" ht="23.25" customHeight="true" spans="1:6">
      <c r="A15" s="521" t="s">
        <v>16</v>
      </c>
      <c r="B15" s="522">
        <v>37</v>
      </c>
      <c r="C15" s="510">
        <v>311.111111111111</v>
      </c>
      <c r="F15" s="527"/>
    </row>
    <row r="16" s="490" customFormat="true" ht="23.25" customHeight="true" spans="1:6">
      <c r="A16" s="521" t="s">
        <v>17</v>
      </c>
      <c r="B16" s="522"/>
      <c r="C16" s="510"/>
      <c r="F16" s="527"/>
    </row>
    <row r="17" s="490" customFormat="true" ht="23.25" customHeight="true" spans="1:6">
      <c r="A17" s="521" t="s">
        <v>18</v>
      </c>
      <c r="B17" s="522"/>
      <c r="C17" s="510"/>
      <c r="F17" s="527"/>
    </row>
    <row r="18" s="490" customFormat="true" ht="23.25" customHeight="true" spans="1:6">
      <c r="A18" s="521" t="s">
        <v>19</v>
      </c>
      <c r="B18" s="522">
        <v>67</v>
      </c>
      <c r="C18" s="510">
        <v>204.545454545455</v>
      </c>
      <c r="F18" s="527"/>
    </row>
    <row r="19" s="490" customFormat="true" ht="23.25" customHeight="true" spans="1:6">
      <c r="A19" s="521" t="s">
        <v>20</v>
      </c>
      <c r="B19" s="522"/>
      <c r="C19" s="510"/>
      <c r="F19" s="527"/>
    </row>
    <row r="20" s="490" customFormat="true" ht="23.25" customHeight="true" spans="1:6">
      <c r="A20" s="521" t="s">
        <v>21</v>
      </c>
      <c r="B20" s="522">
        <v>6</v>
      </c>
      <c r="C20" s="510">
        <v>100</v>
      </c>
      <c r="F20" s="527"/>
    </row>
    <row r="21" s="490" customFormat="true" ht="23.25" customHeight="true" spans="1:6">
      <c r="A21" s="521" t="s">
        <v>22</v>
      </c>
      <c r="B21" s="522"/>
      <c r="C21" s="510"/>
      <c r="F21" s="527"/>
    </row>
    <row r="22" s="490" customFormat="true" ht="23.25" customHeight="true" spans="1:6">
      <c r="A22" s="514" t="s">
        <v>23</v>
      </c>
      <c r="B22" s="509">
        <v>37</v>
      </c>
      <c r="C22" s="510">
        <v>-36.2068965517241</v>
      </c>
      <c r="F22" s="527"/>
    </row>
    <row r="23" s="490" customFormat="true" ht="23.25" customHeight="true" spans="1:6">
      <c r="A23" s="507" t="s">
        <v>24</v>
      </c>
      <c r="B23" s="509"/>
      <c r="C23" s="510"/>
      <c r="D23" s="493"/>
      <c r="E23" s="493"/>
      <c r="F23" s="527"/>
    </row>
    <row r="24" s="490" customFormat="true" ht="23.25" customHeight="true" spans="1:6">
      <c r="A24" s="523" t="s">
        <v>25</v>
      </c>
      <c r="B24" s="522"/>
      <c r="C24" s="510"/>
      <c r="D24" s="493"/>
      <c r="E24" s="493"/>
      <c r="F24" s="527"/>
    </row>
    <row r="25" s="490" customFormat="true" customHeight="true" spans="1:6">
      <c r="A25" s="514" t="s">
        <v>26</v>
      </c>
      <c r="B25" s="509"/>
      <c r="C25" s="510"/>
      <c r="D25" s="493"/>
      <c r="E25" s="493"/>
      <c r="F25" s="527"/>
    </row>
    <row r="26" s="490" customFormat="true" customHeight="true" spans="1:6">
      <c r="A26" s="514" t="s">
        <v>27</v>
      </c>
      <c r="B26" s="509"/>
      <c r="C26" s="510"/>
      <c r="D26" s="493"/>
      <c r="E26" s="493"/>
      <c r="F26" s="527"/>
    </row>
    <row r="27" ht="20.25" customHeight="true" spans="1:3">
      <c r="A27" s="524" t="s">
        <v>28</v>
      </c>
      <c r="B27" s="525"/>
      <c r="C27" s="526"/>
    </row>
  </sheetData>
  <mergeCells count="2">
    <mergeCell ref="A2:C2"/>
    <mergeCell ref="A27:C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4" width="22" customWidth="true"/>
    <col min="5" max="5" width="28.875" customWidth="true"/>
  </cols>
  <sheetData>
    <row r="1" ht="75.75" customHeight="true" spans="1:4">
      <c r="A1" s="46" t="s">
        <v>440</v>
      </c>
      <c r="B1" s="46"/>
      <c r="C1" s="46"/>
      <c r="D1" s="46"/>
    </row>
    <row r="2" customHeight="true" spans="1:4">
      <c r="A2" s="358" t="s">
        <v>441</v>
      </c>
      <c r="B2" s="359"/>
      <c r="C2" s="359"/>
      <c r="D2" s="359"/>
    </row>
    <row r="3" customHeight="true" spans="1:4">
      <c r="A3" s="359"/>
      <c r="B3" s="359"/>
      <c r="C3" s="359"/>
      <c r="D3" s="359"/>
    </row>
    <row r="4" customHeight="true" spans="1:4">
      <c r="A4" s="359"/>
      <c r="B4" s="359"/>
      <c r="C4" s="359"/>
      <c r="D4" s="359"/>
    </row>
    <row r="5" customHeight="true" spans="1:4">
      <c r="A5" s="359"/>
      <c r="B5" s="359"/>
      <c r="C5" s="359"/>
      <c r="D5" s="359"/>
    </row>
    <row r="6" customHeight="true" spans="1:4">
      <c r="A6" s="359"/>
      <c r="B6" s="359"/>
      <c r="C6" s="359"/>
      <c r="D6" s="359"/>
    </row>
    <row r="7" customHeight="true" spans="1:4">
      <c r="A7" s="359"/>
      <c r="B7" s="359"/>
      <c r="C7" s="359"/>
      <c r="D7" s="359"/>
    </row>
    <row r="8" customHeight="true" spans="1:4">
      <c r="A8" s="359"/>
      <c r="B8" s="359"/>
      <c r="C8" s="359"/>
      <c r="D8" s="359"/>
    </row>
    <row r="9" customHeight="true" spans="1:4">
      <c r="A9" s="359"/>
      <c r="B9" s="359"/>
      <c r="C9" s="359"/>
      <c r="D9" s="359"/>
    </row>
    <row r="10" customHeight="true" spans="1:4">
      <c r="A10" s="359"/>
      <c r="B10" s="359"/>
      <c r="C10" s="359"/>
      <c r="D10" s="359"/>
    </row>
    <row r="11" customHeight="true" spans="1:4">
      <c r="A11" s="359"/>
      <c r="B11" s="359"/>
      <c r="C11" s="359"/>
      <c r="D11" s="359"/>
    </row>
    <row r="12" customHeight="true" spans="1:4">
      <c r="A12" s="359"/>
      <c r="B12" s="359"/>
      <c r="C12" s="359"/>
      <c r="D12" s="359"/>
    </row>
    <row r="13" customHeight="true" spans="1:4">
      <c r="A13" s="359"/>
      <c r="B13" s="359"/>
      <c r="C13" s="359"/>
      <c r="D13" s="359"/>
    </row>
    <row r="14" customHeight="true" spans="1:4">
      <c r="A14" s="359"/>
      <c r="B14" s="359"/>
      <c r="C14" s="359"/>
      <c r="D14" s="359"/>
    </row>
    <row r="15" customHeight="true" spans="1:4">
      <c r="A15" s="359"/>
      <c r="B15" s="359"/>
      <c r="C15" s="359"/>
      <c r="D15" s="359"/>
    </row>
    <row r="16" customHeight="true" spans="1:4">
      <c r="A16" s="359"/>
      <c r="B16" s="359"/>
      <c r="C16" s="359"/>
      <c r="D16" s="359"/>
    </row>
    <row r="17" customHeight="true" spans="1:4">
      <c r="A17" s="359"/>
      <c r="B17" s="359"/>
      <c r="C17" s="359"/>
      <c r="D17" s="359"/>
    </row>
    <row r="18" customHeight="true" spans="1:4">
      <c r="A18" s="359"/>
      <c r="B18" s="359"/>
      <c r="C18" s="359"/>
      <c r="D18" s="359"/>
    </row>
    <row r="19" customHeight="true" spans="1:4">
      <c r="A19" s="359"/>
      <c r="B19" s="359"/>
      <c r="C19" s="359"/>
      <c r="D19" s="359"/>
    </row>
    <row r="20" customHeight="true" spans="1:4">
      <c r="A20" s="359"/>
      <c r="B20" s="359"/>
      <c r="C20" s="359"/>
      <c r="D20" s="359"/>
    </row>
    <row r="21" customHeight="true" spans="1:4">
      <c r="A21" s="359"/>
      <c r="B21" s="359"/>
      <c r="C21" s="359"/>
      <c r="D21" s="359"/>
    </row>
    <row r="22" customHeight="true" spans="1:4">
      <c r="A22" s="359"/>
      <c r="B22" s="359"/>
      <c r="C22" s="359"/>
      <c r="D22" s="359"/>
    </row>
    <row r="23" customHeight="true" spans="1:4">
      <c r="A23" s="359"/>
      <c r="B23" s="359"/>
      <c r="C23" s="359"/>
      <c r="D23" s="359"/>
    </row>
    <row r="24" customHeight="true" spans="1:4">
      <c r="A24" s="359"/>
      <c r="B24" s="359"/>
      <c r="C24" s="359"/>
      <c r="D24" s="359"/>
    </row>
    <row r="25" customHeight="true" spans="1:4">
      <c r="A25" s="359"/>
      <c r="B25" s="359"/>
      <c r="C25" s="359"/>
      <c r="D25" s="359"/>
    </row>
    <row r="26" customHeight="true" spans="1:4">
      <c r="A26" s="359"/>
      <c r="B26" s="359"/>
      <c r="C26" s="359"/>
      <c r="D26" s="359"/>
    </row>
    <row r="27" ht="89.25" customHeight="true" spans="1:4">
      <c r="A27" s="359"/>
      <c r="B27" s="359"/>
      <c r="C27" s="359"/>
      <c r="D27" s="359"/>
    </row>
    <row r="28" ht="14.25" hidden="true" customHeight="true" spans="1:4">
      <c r="A28" s="359"/>
      <c r="B28" s="359"/>
      <c r="C28" s="359"/>
      <c r="D28" s="359"/>
    </row>
    <row r="29" ht="14.25" hidden="true" customHeight="true" spans="1:4">
      <c r="A29" s="359"/>
      <c r="B29" s="359"/>
      <c r="C29" s="359"/>
      <c r="D29" s="359"/>
    </row>
    <row r="30" ht="14.25" hidden="true" customHeight="true" spans="1:4">
      <c r="A30" s="359"/>
      <c r="B30" s="359"/>
      <c r="C30" s="359"/>
      <c r="D30" s="359"/>
    </row>
    <row r="31" ht="14.25" hidden="true" customHeight="true" spans="1:4">
      <c r="A31" s="359"/>
      <c r="B31" s="359"/>
      <c r="C31" s="359"/>
      <c r="D31" s="359"/>
    </row>
    <row r="32" ht="14.25" hidden="true" customHeight="true" spans="1:4">
      <c r="A32" s="359"/>
      <c r="B32" s="359"/>
      <c r="C32" s="359"/>
      <c r="D32" s="359"/>
    </row>
    <row r="33" ht="14.25" hidden="true" customHeight="true" spans="1:4">
      <c r="A33" s="359"/>
      <c r="B33" s="359"/>
      <c r="C33" s="359"/>
      <c r="D33" s="359"/>
    </row>
    <row r="34" ht="14.25" hidden="true" customHeight="true" spans="1:4">
      <c r="A34" s="359"/>
      <c r="B34" s="359"/>
      <c r="C34" s="359"/>
      <c r="D34" s="359"/>
    </row>
    <row r="35" ht="18.75" customHeight="true" spans="1:4">
      <c r="A35" s="359"/>
      <c r="B35" s="359"/>
      <c r="C35" s="359"/>
      <c r="D35" s="359"/>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31"/>
  <sheetViews>
    <sheetView zoomScale="85" zoomScaleNormal="85" workbookViewId="0">
      <selection activeCell="F18" sqref="F18"/>
    </sheetView>
  </sheetViews>
  <sheetFormatPr defaultColWidth="9" defaultRowHeight="14.25" outlineLevelCol="2"/>
  <cols>
    <col min="1" max="1" width="62.625" style="346" customWidth="true"/>
    <col min="2" max="2" width="29.75" style="346" customWidth="true"/>
    <col min="3" max="3" width="11.625" style="347" customWidth="true"/>
    <col min="4" max="16384" width="9" style="347"/>
  </cols>
  <sheetData>
    <row r="1" ht="18" customHeight="true" spans="1:2">
      <c r="A1" s="348" t="s">
        <v>442</v>
      </c>
      <c r="B1" s="348"/>
    </row>
    <row r="2" ht="24" spans="1:2">
      <c r="A2" s="349" t="s">
        <v>443</v>
      </c>
      <c r="B2" s="349"/>
    </row>
    <row r="3" ht="20.25" customHeight="true" spans="1:2">
      <c r="A3" s="350"/>
      <c r="B3" s="168" t="s">
        <v>2</v>
      </c>
    </row>
    <row r="4" ht="20.1" customHeight="true" spans="1:2">
      <c r="A4" s="351" t="s">
        <v>134</v>
      </c>
      <c r="B4" s="352" t="s">
        <v>4</v>
      </c>
    </row>
    <row r="5" ht="20.1" customHeight="true" spans="1:2">
      <c r="A5" s="353" t="s">
        <v>59</v>
      </c>
      <c r="B5" s="354">
        <v>2312</v>
      </c>
    </row>
    <row r="6" ht="20.1" customHeight="true" spans="1:3">
      <c r="A6" s="140" t="s">
        <v>40</v>
      </c>
      <c r="B6" s="354">
        <v>2290</v>
      </c>
      <c r="C6" s="355"/>
    </row>
    <row r="7" ht="20.1" customHeight="true" spans="1:3">
      <c r="A7" s="140" t="s">
        <v>444</v>
      </c>
      <c r="B7" s="354">
        <v>2290</v>
      </c>
      <c r="C7" s="355"/>
    </row>
    <row r="8" ht="20.1" customHeight="true" spans="1:2">
      <c r="A8" s="140" t="s">
        <v>445</v>
      </c>
      <c r="B8" s="354">
        <v>369</v>
      </c>
    </row>
    <row r="9" ht="20.1" customHeight="true" spans="1:2">
      <c r="A9" s="140" t="s">
        <v>446</v>
      </c>
      <c r="B9" s="354">
        <v>1921</v>
      </c>
    </row>
    <row r="10" ht="20.1" customHeight="true" spans="1:2">
      <c r="A10" s="140" t="s">
        <v>41</v>
      </c>
      <c r="B10" s="354">
        <v>22</v>
      </c>
    </row>
    <row r="11" ht="20.1" customHeight="true" spans="1:2">
      <c r="A11" s="140" t="s">
        <v>447</v>
      </c>
      <c r="B11" s="354">
        <v>22</v>
      </c>
    </row>
    <row r="12" ht="20.1" customHeight="true" spans="1:2">
      <c r="A12" s="140" t="s">
        <v>448</v>
      </c>
      <c r="B12" s="354">
        <v>22</v>
      </c>
    </row>
    <row r="13" ht="20.1" customHeight="true" spans="1:2">
      <c r="A13" s="356"/>
      <c r="B13" s="354"/>
    </row>
    <row r="14" ht="36" customHeight="true" spans="1:2">
      <c r="A14" s="357" t="s">
        <v>449</v>
      </c>
      <c r="B14" s="357"/>
    </row>
    <row r="15" ht="35.1" customHeight="true"/>
    <row r="28" spans="1:2">
      <c r="A28" s="347"/>
      <c r="B28" s="347"/>
    </row>
    <row r="29" spans="1:2">
      <c r="A29" s="347"/>
      <c r="B29" s="347"/>
    </row>
    <row r="30" spans="1:2">
      <c r="A30" s="347"/>
      <c r="B30" s="347"/>
    </row>
    <row r="31" spans="1:2">
      <c r="A31" s="347"/>
      <c r="B31" s="347"/>
    </row>
  </sheetData>
  <mergeCells count="3">
    <mergeCell ref="A1:B1"/>
    <mergeCell ref="A2:B2"/>
    <mergeCell ref="A14:B14"/>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C14" sqref="C14"/>
    </sheetView>
  </sheetViews>
  <sheetFormatPr defaultColWidth="9" defaultRowHeight="20.1" customHeight="true" outlineLevelCol="4"/>
  <cols>
    <col min="1" max="1" width="39" style="113" customWidth="true"/>
    <col min="2" max="2" width="11.875" style="145" customWidth="true"/>
    <col min="3" max="3" width="51.125" style="115" customWidth="true"/>
    <col min="4" max="4" width="11.875" style="146" customWidth="true"/>
    <col min="5" max="5" width="13" style="117" customWidth="true"/>
    <col min="6" max="16384" width="9" style="117"/>
  </cols>
  <sheetData>
    <row r="1" customHeight="true" spans="1:4">
      <c r="A1" s="4" t="s">
        <v>450</v>
      </c>
      <c r="B1" s="147"/>
      <c r="C1" s="4"/>
      <c r="D1" s="147"/>
    </row>
    <row r="2" ht="29.25" customHeight="true" spans="1:4">
      <c r="A2" s="118" t="s">
        <v>451</v>
      </c>
      <c r="B2" s="148"/>
      <c r="C2" s="118"/>
      <c r="D2" s="148"/>
    </row>
    <row r="3" ht="11.25" customHeight="true" spans="1:4">
      <c r="A3" s="135"/>
      <c r="B3" s="334"/>
      <c r="C3" s="135"/>
      <c r="D3" s="335"/>
    </row>
    <row r="4" customHeight="true" spans="1:4">
      <c r="A4" s="336"/>
      <c r="B4" s="337"/>
      <c r="C4" s="336"/>
      <c r="D4" s="338" t="s">
        <v>2</v>
      </c>
    </row>
    <row r="5" ht="24" customHeight="true" spans="1:4">
      <c r="A5" s="152" t="s">
        <v>452</v>
      </c>
      <c r="B5" s="339" t="s">
        <v>4</v>
      </c>
      <c r="C5" s="152" t="s">
        <v>134</v>
      </c>
      <c r="D5" s="339" t="s">
        <v>4</v>
      </c>
    </row>
    <row r="6" ht="24" customHeight="true" spans="1:5">
      <c r="A6" s="340" t="s">
        <v>256</v>
      </c>
      <c r="B6" s="341">
        <f>SUM(B7:B16)</f>
        <v>2188</v>
      </c>
      <c r="C6" s="340" t="s">
        <v>257</v>
      </c>
      <c r="D6" s="341">
        <f>SUM(D7:D22)</f>
        <v>0</v>
      </c>
      <c r="E6" s="114"/>
    </row>
    <row r="7" ht="24" customHeight="true" spans="1:5">
      <c r="A7" s="92" t="s">
        <v>453</v>
      </c>
      <c r="B7" s="141"/>
      <c r="C7" s="126" t="s">
        <v>454</v>
      </c>
      <c r="D7" s="158"/>
      <c r="E7" s="114"/>
    </row>
    <row r="8" ht="21" customHeight="true" spans="1:4">
      <c r="A8" s="92" t="s">
        <v>455</v>
      </c>
      <c r="B8" s="141">
        <v>22</v>
      </c>
      <c r="C8" s="126" t="s">
        <v>456</v>
      </c>
      <c r="D8" s="141"/>
    </row>
    <row r="9" ht="21" customHeight="true" spans="1:4">
      <c r="A9" s="342" t="s">
        <v>457</v>
      </c>
      <c r="B9" s="141">
        <v>2156</v>
      </c>
      <c r="C9" s="126" t="s">
        <v>458</v>
      </c>
      <c r="D9" s="141"/>
    </row>
    <row r="10" ht="21" customHeight="true" spans="1:4">
      <c r="A10" s="343" t="s">
        <v>459</v>
      </c>
      <c r="B10" s="141"/>
      <c r="C10" s="126" t="s">
        <v>460</v>
      </c>
      <c r="D10" s="141"/>
    </row>
    <row r="11" ht="21" customHeight="true" spans="1:4">
      <c r="A11" s="92" t="s">
        <v>461</v>
      </c>
      <c r="B11" s="141"/>
      <c r="C11" s="126" t="s">
        <v>462</v>
      </c>
      <c r="D11" s="141"/>
    </row>
    <row r="12" ht="21" customHeight="true" spans="1:4">
      <c r="A12" s="92" t="s">
        <v>463</v>
      </c>
      <c r="B12" s="141"/>
      <c r="C12" s="126" t="s">
        <v>464</v>
      </c>
      <c r="D12" s="141"/>
    </row>
    <row r="13" ht="21" customHeight="true" spans="1:4">
      <c r="A13" s="92" t="s">
        <v>465</v>
      </c>
      <c r="B13" s="141"/>
      <c r="C13" s="126" t="s">
        <v>466</v>
      </c>
      <c r="D13" s="141"/>
    </row>
    <row r="14" ht="21" customHeight="true" spans="1:4">
      <c r="A14" s="92" t="s">
        <v>467</v>
      </c>
      <c r="B14" s="141"/>
      <c r="C14" s="126" t="s">
        <v>468</v>
      </c>
      <c r="D14" s="141"/>
    </row>
    <row r="15" ht="21" customHeight="true" spans="1:4">
      <c r="A15" s="92" t="s">
        <v>469</v>
      </c>
      <c r="B15" s="141"/>
      <c r="C15" s="126" t="s">
        <v>470</v>
      </c>
      <c r="D15" s="141"/>
    </row>
    <row r="16" ht="21" customHeight="true" spans="1:4">
      <c r="A16" s="92" t="s">
        <v>471</v>
      </c>
      <c r="B16" s="141">
        <v>10</v>
      </c>
      <c r="C16" s="126" t="s">
        <v>472</v>
      </c>
      <c r="D16" s="141"/>
    </row>
    <row r="17" ht="21" customHeight="true" spans="1:4">
      <c r="A17" s="92"/>
      <c r="B17" s="141"/>
      <c r="C17" s="126" t="s">
        <v>473</v>
      </c>
      <c r="D17" s="141"/>
    </row>
    <row r="18" ht="21" customHeight="true" spans="1:4">
      <c r="A18" s="92"/>
      <c r="B18" s="141"/>
      <c r="C18" s="126" t="s">
        <v>474</v>
      </c>
      <c r="D18" s="141"/>
    </row>
    <row r="19" ht="21" customHeight="true" spans="1:4">
      <c r="A19" s="92"/>
      <c r="B19" s="141"/>
      <c r="C19" s="126" t="s">
        <v>475</v>
      </c>
      <c r="D19" s="141"/>
    </row>
    <row r="20" ht="21" customHeight="true" spans="1:4">
      <c r="A20" s="92"/>
      <c r="B20" s="141"/>
      <c r="C20" s="126" t="s">
        <v>476</v>
      </c>
      <c r="D20" s="141"/>
    </row>
    <row r="21" ht="21" customHeight="true" spans="1:4">
      <c r="A21" s="92"/>
      <c r="B21" s="141"/>
      <c r="C21" s="126" t="s">
        <v>477</v>
      </c>
      <c r="D21" s="141"/>
    </row>
    <row r="22" ht="21" customHeight="true" spans="1:4">
      <c r="A22" s="92"/>
      <c r="B22" s="141"/>
      <c r="C22" s="126" t="s">
        <v>478</v>
      </c>
      <c r="D22" s="141"/>
    </row>
    <row r="23" ht="35.1" customHeight="true" spans="1:4">
      <c r="A23" s="344"/>
      <c r="B23" s="345"/>
      <c r="C23" s="344"/>
      <c r="D23" s="345"/>
    </row>
    <row r="24" customHeight="true" spans="2:2">
      <c r="B24" s="164"/>
    </row>
  </sheetData>
  <mergeCells count="5">
    <mergeCell ref="A1:B1"/>
    <mergeCell ref="C1:D1"/>
    <mergeCell ref="A2:D2"/>
    <mergeCell ref="A4:C4"/>
    <mergeCell ref="A23:D23"/>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Q27"/>
  <sheetViews>
    <sheetView showZeros="0" topLeftCell="A13" workbookViewId="0">
      <selection activeCell="F21" sqref="F21"/>
    </sheetView>
  </sheetViews>
  <sheetFormatPr defaultColWidth="12.75" defaultRowHeight="13.5"/>
  <cols>
    <col min="1" max="1" width="33" style="310" customWidth="true"/>
    <col min="2" max="5" width="12.625" style="311" customWidth="true"/>
    <col min="6" max="6" width="12.5" style="311" customWidth="true"/>
    <col min="7" max="7" width="13.125" style="311" customWidth="true"/>
    <col min="8" max="8" width="37.375" style="79" customWidth="true"/>
    <col min="9" max="13" width="12.5" style="80" customWidth="true"/>
    <col min="14" max="14" width="11.625" style="310" customWidth="true"/>
    <col min="15" max="260" width="9" style="310" customWidth="true"/>
    <col min="261" max="261" width="29.625" style="310" customWidth="true"/>
    <col min="262" max="262" width="12.75" style="310"/>
    <col min="263" max="263" width="29.75" style="310" customWidth="true"/>
    <col min="264" max="264" width="17" style="310" customWidth="true"/>
    <col min="265" max="265" width="37" style="310" customWidth="true"/>
    <col min="266" max="266" width="17.375" style="310" customWidth="true"/>
    <col min="267" max="516" width="9" style="310" customWidth="true"/>
    <col min="517" max="517" width="29.625" style="310" customWidth="true"/>
    <col min="518" max="518" width="12.75" style="310"/>
    <col min="519" max="519" width="29.75" style="310" customWidth="true"/>
    <col min="520" max="520" width="17" style="310" customWidth="true"/>
    <col min="521" max="521" width="37" style="310" customWidth="true"/>
    <col min="522" max="522" width="17.375" style="310" customWidth="true"/>
    <col min="523" max="772" width="9" style="310" customWidth="true"/>
    <col min="773" max="773" width="29.625" style="310" customWidth="true"/>
    <col min="774" max="774" width="12.75" style="310"/>
    <col min="775" max="775" width="29.75" style="310" customWidth="true"/>
    <col min="776" max="776" width="17" style="310" customWidth="true"/>
    <col min="777" max="777" width="37" style="310" customWidth="true"/>
    <col min="778" max="778" width="17.375" style="310" customWidth="true"/>
    <col min="779" max="1028" width="9" style="310" customWidth="true"/>
    <col min="1029" max="1029" width="29.625" style="310" customWidth="true"/>
    <col min="1030" max="1030" width="12.75" style="310"/>
    <col min="1031" max="1031" width="29.75" style="310" customWidth="true"/>
    <col min="1032" max="1032" width="17" style="310" customWidth="true"/>
    <col min="1033" max="1033" width="37" style="310" customWidth="true"/>
    <col min="1034" max="1034" width="17.375" style="310" customWidth="true"/>
    <col min="1035" max="1284" width="9" style="310" customWidth="true"/>
    <col min="1285" max="1285" width="29.625" style="310" customWidth="true"/>
    <col min="1286" max="1286" width="12.75" style="310"/>
    <col min="1287" max="1287" width="29.75" style="310" customWidth="true"/>
    <col min="1288" max="1288" width="17" style="310" customWidth="true"/>
    <col min="1289" max="1289" width="37" style="310" customWidth="true"/>
    <col min="1290" max="1290" width="17.375" style="310" customWidth="true"/>
    <col min="1291" max="1540" width="9" style="310" customWidth="true"/>
    <col min="1541" max="1541" width="29.625" style="310" customWidth="true"/>
    <col min="1542" max="1542" width="12.75" style="310"/>
    <col min="1543" max="1543" width="29.75" style="310" customWidth="true"/>
    <col min="1544" max="1544" width="17" style="310" customWidth="true"/>
    <col min="1545" max="1545" width="37" style="310" customWidth="true"/>
    <col min="1546" max="1546" width="17.375" style="310" customWidth="true"/>
    <col min="1547" max="1796" width="9" style="310" customWidth="true"/>
    <col min="1797" max="1797" width="29.625" style="310" customWidth="true"/>
    <col min="1798" max="1798" width="12.75" style="310"/>
    <col min="1799" max="1799" width="29.75" style="310" customWidth="true"/>
    <col min="1800" max="1800" width="17" style="310" customWidth="true"/>
    <col min="1801" max="1801" width="37" style="310" customWidth="true"/>
    <col min="1802" max="1802" width="17.375" style="310" customWidth="true"/>
    <col min="1803" max="2052" width="9" style="310" customWidth="true"/>
    <col min="2053" max="2053" width="29.625" style="310" customWidth="true"/>
    <col min="2054" max="2054" width="12.75" style="310"/>
    <col min="2055" max="2055" width="29.75" style="310" customWidth="true"/>
    <col min="2056" max="2056" width="17" style="310" customWidth="true"/>
    <col min="2057" max="2057" width="37" style="310" customWidth="true"/>
    <col min="2058" max="2058" width="17.375" style="310" customWidth="true"/>
    <col min="2059" max="2308" width="9" style="310" customWidth="true"/>
    <col min="2309" max="2309" width="29.625" style="310" customWidth="true"/>
    <col min="2310" max="2310" width="12.75" style="310"/>
    <col min="2311" max="2311" width="29.75" style="310" customWidth="true"/>
    <col min="2312" max="2312" width="17" style="310" customWidth="true"/>
    <col min="2313" max="2313" width="37" style="310" customWidth="true"/>
    <col min="2314" max="2314" width="17.375" style="310" customWidth="true"/>
    <col min="2315" max="2564" width="9" style="310" customWidth="true"/>
    <col min="2565" max="2565" width="29.625" style="310" customWidth="true"/>
    <col min="2566" max="2566" width="12.75" style="310"/>
    <col min="2567" max="2567" width="29.75" style="310" customWidth="true"/>
    <col min="2568" max="2568" width="17" style="310" customWidth="true"/>
    <col min="2569" max="2569" width="37" style="310" customWidth="true"/>
    <col min="2570" max="2570" width="17.375" style="310" customWidth="true"/>
    <col min="2571" max="2820" width="9" style="310" customWidth="true"/>
    <col min="2821" max="2821" width="29.625" style="310" customWidth="true"/>
    <col min="2822" max="2822" width="12.75" style="310"/>
    <col min="2823" max="2823" width="29.75" style="310" customWidth="true"/>
    <col min="2824" max="2824" width="17" style="310" customWidth="true"/>
    <col min="2825" max="2825" width="37" style="310" customWidth="true"/>
    <col min="2826" max="2826" width="17.375" style="310" customWidth="true"/>
    <col min="2827" max="3076" width="9" style="310" customWidth="true"/>
    <col min="3077" max="3077" width="29.625" style="310" customWidth="true"/>
    <col min="3078" max="3078" width="12.75" style="310"/>
    <col min="3079" max="3079" width="29.75" style="310" customWidth="true"/>
    <col min="3080" max="3080" width="17" style="310" customWidth="true"/>
    <col min="3081" max="3081" width="37" style="310" customWidth="true"/>
    <col min="3082" max="3082" width="17.375" style="310" customWidth="true"/>
    <col min="3083" max="3332" width="9" style="310" customWidth="true"/>
    <col min="3333" max="3333" width="29.625" style="310" customWidth="true"/>
    <col min="3334" max="3334" width="12.75" style="310"/>
    <col min="3335" max="3335" width="29.75" style="310" customWidth="true"/>
    <col min="3336" max="3336" width="17" style="310" customWidth="true"/>
    <col min="3337" max="3337" width="37" style="310" customWidth="true"/>
    <col min="3338" max="3338" width="17.375" style="310" customWidth="true"/>
    <col min="3339" max="3588" width="9" style="310" customWidth="true"/>
    <col min="3589" max="3589" width="29.625" style="310" customWidth="true"/>
    <col min="3590" max="3590" width="12.75" style="310"/>
    <col min="3591" max="3591" width="29.75" style="310" customWidth="true"/>
    <col min="3592" max="3592" width="17" style="310" customWidth="true"/>
    <col min="3593" max="3593" width="37" style="310" customWidth="true"/>
    <col min="3594" max="3594" width="17.375" style="310" customWidth="true"/>
    <col min="3595" max="3844" width="9" style="310" customWidth="true"/>
    <col min="3845" max="3845" width="29.625" style="310" customWidth="true"/>
    <col min="3846" max="3846" width="12.75" style="310"/>
    <col min="3847" max="3847" width="29.75" style="310" customWidth="true"/>
    <col min="3848" max="3848" width="17" style="310" customWidth="true"/>
    <col min="3849" max="3849" width="37" style="310" customWidth="true"/>
    <col min="3850" max="3850" width="17.375" style="310" customWidth="true"/>
    <col min="3851" max="4100" width="9" style="310" customWidth="true"/>
    <col min="4101" max="4101" width="29.625" style="310" customWidth="true"/>
    <col min="4102" max="4102" width="12.75" style="310"/>
    <col min="4103" max="4103" width="29.75" style="310" customWidth="true"/>
    <col min="4104" max="4104" width="17" style="310" customWidth="true"/>
    <col min="4105" max="4105" width="37" style="310" customWidth="true"/>
    <col min="4106" max="4106" width="17.375" style="310" customWidth="true"/>
    <col min="4107" max="4356" width="9" style="310" customWidth="true"/>
    <col min="4357" max="4357" width="29.625" style="310" customWidth="true"/>
    <col min="4358" max="4358" width="12.75" style="310"/>
    <col min="4359" max="4359" width="29.75" style="310" customWidth="true"/>
    <col min="4360" max="4360" width="17" style="310" customWidth="true"/>
    <col min="4361" max="4361" width="37" style="310" customWidth="true"/>
    <col min="4362" max="4362" width="17.375" style="310" customWidth="true"/>
    <col min="4363" max="4612" width="9" style="310" customWidth="true"/>
    <col min="4613" max="4613" width="29.625" style="310" customWidth="true"/>
    <col min="4614" max="4614" width="12.75" style="310"/>
    <col min="4615" max="4615" width="29.75" style="310" customWidth="true"/>
    <col min="4616" max="4616" width="17" style="310" customWidth="true"/>
    <col min="4617" max="4617" width="37" style="310" customWidth="true"/>
    <col min="4618" max="4618" width="17.375" style="310" customWidth="true"/>
    <col min="4619" max="4868" width="9" style="310" customWidth="true"/>
    <col min="4869" max="4869" width="29.625" style="310" customWidth="true"/>
    <col min="4870" max="4870" width="12.75" style="310"/>
    <col min="4871" max="4871" width="29.75" style="310" customWidth="true"/>
    <col min="4872" max="4872" width="17" style="310" customWidth="true"/>
    <col min="4873" max="4873" width="37" style="310" customWidth="true"/>
    <col min="4874" max="4874" width="17.375" style="310" customWidth="true"/>
    <col min="4875" max="5124" width="9" style="310" customWidth="true"/>
    <col min="5125" max="5125" width="29.625" style="310" customWidth="true"/>
    <col min="5126" max="5126" width="12.75" style="310"/>
    <col min="5127" max="5127" width="29.75" style="310" customWidth="true"/>
    <col min="5128" max="5128" width="17" style="310" customWidth="true"/>
    <col min="5129" max="5129" width="37" style="310" customWidth="true"/>
    <col min="5130" max="5130" width="17.375" style="310" customWidth="true"/>
    <col min="5131" max="5380" width="9" style="310" customWidth="true"/>
    <col min="5381" max="5381" width="29.625" style="310" customWidth="true"/>
    <col min="5382" max="5382" width="12.75" style="310"/>
    <col min="5383" max="5383" width="29.75" style="310" customWidth="true"/>
    <col min="5384" max="5384" width="17" style="310" customWidth="true"/>
    <col min="5385" max="5385" width="37" style="310" customWidth="true"/>
    <col min="5386" max="5386" width="17.375" style="310" customWidth="true"/>
    <col min="5387" max="5636" width="9" style="310" customWidth="true"/>
    <col min="5637" max="5637" width="29.625" style="310" customWidth="true"/>
    <col min="5638" max="5638" width="12.75" style="310"/>
    <col min="5639" max="5639" width="29.75" style="310" customWidth="true"/>
    <col min="5640" max="5640" width="17" style="310" customWidth="true"/>
    <col min="5641" max="5641" width="37" style="310" customWidth="true"/>
    <col min="5642" max="5642" width="17.375" style="310" customWidth="true"/>
    <col min="5643" max="5892" width="9" style="310" customWidth="true"/>
    <col min="5893" max="5893" width="29.625" style="310" customWidth="true"/>
    <col min="5894" max="5894" width="12.75" style="310"/>
    <col min="5895" max="5895" width="29.75" style="310" customWidth="true"/>
    <col min="5896" max="5896" width="17" style="310" customWidth="true"/>
    <col min="5897" max="5897" width="37" style="310" customWidth="true"/>
    <col min="5898" max="5898" width="17.375" style="310" customWidth="true"/>
    <col min="5899" max="6148" width="9" style="310" customWidth="true"/>
    <col min="6149" max="6149" width="29.625" style="310" customWidth="true"/>
    <col min="6150" max="6150" width="12.75" style="310"/>
    <col min="6151" max="6151" width="29.75" style="310" customWidth="true"/>
    <col min="6152" max="6152" width="17" style="310" customWidth="true"/>
    <col min="6153" max="6153" width="37" style="310" customWidth="true"/>
    <col min="6154" max="6154" width="17.375" style="310" customWidth="true"/>
    <col min="6155" max="6404" width="9" style="310" customWidth="true"/>
    <col min="6405" max="6405" width="29.625" style="310" customWidth="true"/>
    <col min="6406" max="6406" width="12.75" style="310"/>
    <col min="6407" max="6407" width="29.75" style="310" customWidth="true"/>
    <col min="6408" max="6408" width="17" style="310" customWidth="true"/>
    <col min="6409" max="6409" width="37" style="310" customWidth="true"/>
    <col min="6410" max="6410" width="17.375" style="310" customWidth="true"/>
    <col min="6411" max="6660" width="9" style="310" customWidth="true"/>
    <col min="6661" max="6661" width="29.625" style="310" customWidth="true"/>
    <col min="6662" max="6662" width="12.75" style="310"/>
    <col min="6663" max="6663" width="29.75" style="310" customWidth="true"/>
    <col min="6664" max="6664" width="17" style="310" customWidth="true"/>
    <col min="6665" max="6665" width="37" style="310" customWidth="true"/>
    <col min="6666" max="6666" width="17.375" style="310" customWidth="true"/>
    <col min="6667" max="6916" width="9" style="310" customWidth="true"/>
    <col min="6917" max="6917" width="29.625" style="310" customWidth="true"/>
    <col min="6918" max="6918" width="12.75" style="310"/>
    <col min="6919" max="6919" width="29.75" style="310" customWidth="true"/>
    <col min="6920" max="6920" width="17" style="310" customWidth="true"/>
    <col min="6921" max="6921" width="37" style="310" customWidth="true"/>
    <col min="6922" max="6922" width="17.375" style="310" customWidth="true"/>
    <col min="6923" max="7172" width="9" style="310" customWidth="true"/>
    <col min="7173" max="7173" width="29.625" style="310" customWidth="true"/>
    <col min="7174" max="7174" width="12.75" style="310"/>
    <col min="7175" max="7175" width="29.75" style="310" customWidth="true"/>
    <col min="7176" max="7176" width="17" style="310" customWidth="true"/>
    <col min="7177" max="7177" width="37" style="310" customWidth="true"/>
    <col min="7178" max="7178" width="17.375" style="310" customWidth="true"/>
    <col min="7179" max="7428" width="9" style="310" customWidth="true"/>
    <col min="7429" max="7429" width="29.625" style="310" customWidth="true"/>
    <col min="7430" max="7430" width="12.75" style="310"/>
    <col min="7431" max="7431" width="29.75" style="310" customWidth="true"/>
    <col min="7432" max="7432" width="17" style="310" customWidth="true"/>
    <col min="7433" max="7433" width="37" style="310" customWidth="true"/>
    <col min="7434" max="7434" width="17.375" style="310" customWidth="true"/>
    <col min="7435" max="7684" width="9" style="310" customWidth="true"/>
    <col min="7685" max="7685" width="29.625" style="310" customWidth="true"/>
    <col min="7686" max="7686" width="12.75" style="310"/>
    <col min="7687" max="7687" width="29.75" style="310" customWidth="true"/>
    <col min="7688" max="7688" width="17" style="310" customWidth="true"/>
    <col min="7689" max="7689" width="37" style="310" customWidth="true"/>
    <col min="7690" max="7690" width="17.375" style="310" customWidth="true"/>
    <col min="7691" max="7940" width="9" style="310" customWidth="true"/>
    <col min="7941" max="7941" width="29.625" style="310" customWidth="true"/>
    <col min="7942" max="7942" width="12.75" style="310"/>
    <col min="7943" max="7943" width="29.75" style="310" customWidth="true"/>
    <col min="7944" max="7944" width="17" style="310" customWidth="true"/>
    <col min="7945" max="7945" width="37" style="310" customWidth="true"/>
    <col min="7946" max="7946" width="17.375" style="310" customWidth="true"/>
    <col min="7947" max="8196" width="9" style="310" customWidth="true"/>
    <col min="8197" max="8197" width="29.625" style="310" customWidth="true"/>
    <col min="8198" max="8198" width="12.75" style="310"/>
    <col min="8199" max="8199" width="29.75" style="310" customWidth="true"/>
    <col min="8200" max="8200" width="17" style="310" customWidth="true"/>
    <col min="8201" max="8201" width="37" style="310" customWidth="true"/>
    <col min="8202" max="8202" width="17.375" style="310" customWidth="true"/>
    <col min="8203" max="8452" width="9" style="310" customWidth="true"/>
    <col min="8453" max="8453" width="29.625" style="310" customWidth="true"/>
    <col min="8454" max="8454" width="12.75" style="310"/>
    <col min="8455" max="8455" width="29.75" style="310" customWidth="true"/>
    <col min="8456" max="8456" width="17" style="310" customWidth="true"/>
    <col min="8457" max="8457" width="37" style="310" customWidth="true"/>
    <col min="8458" max="8458" width="17.375" style="310" customWidth="true"/>
    <col min="8459" max="8708" width="9" style="310" customWidth="true"/>
    <col min="8709" max="8709" width="29.625" style="310" customWidth="true"/>
    <col min="8710" max="8710" width="12.75" style="310"/>
    <col min="8711" max="8711" width="29.75" style="310" customWidth="true"/>
    <col min="8712" max="8712" width="17" style="310" customWidth="true"/>
    <col min="8713" max="8713" width="37" style="310" customWidth="true"/>
    <col min="8714" max="8714" width="17.375" style="310" customWidth="true"/>
    <col min="8715" max="8964" width="9" style="310" customWidth="true"/>
    <col min="8965" max="8965" width="29.625" style="310" customWidth="true"/>
    <col min="8966" max="8966" width="12.75" style="310"/>
    <col min="8967" max="8967" width="29.75" style="310" customWidth="true"/>
    <col min="8968" max="8968" width="17" style="310" customWidth="true"/>
    <col min="8969" max="8969" width="37" style="310" customWidth="true"/>
    <col min="8970" max="8970" width="17.375" style="310" customWidth="true"/>
    <col min="8971" max="9220" width="9" style="310" customWidth="true"/>
    <col min="9221" max="9221" width="29.625" style="310" customWidth="true"/>
    <col min="9222" max="9222" width="12.75" style="310"/>
    <col min="9223" max="9223" width="29.75" style="310" customWidth="true"/>
    <col min="9224" max="9224" width="17" style="310" customWidth="true"/>
    <col min="9225" max="9225" width="37" style="310" customWidth="true"/>
    <col min="9226" max="9226" width="17.375" style="310" customWidth="true"/>
    <col min="9227" max="9476" width="9" style="310" customWidth="true"/>
    <col min="9477" max="9477" width="29.625" style="310" customWidth="true"/>
    <col min="9478" max="9478" width="12.75" style="310"/>
    <col min="9479" max="9479" width="29.75" style="310" customWidth="true"/>
    <col min="9480" max="9480" width="17" style="310" customWidth="true"/>
    <col min="9481" max="9481" width="37" style="310" customWidth="true"/>
    <col min="9482" max="9482" width="17.375" style="310" customWidth="true"/>
    <col min="9483" max="9732" width="9" style="310" customWidth="true"/>
    <col min="9733" max="9733" width="29.625" style="310" customWidth="true"/>
    <col min="9734" max="9734" width="12.75" style="310"/>
    <col min="9735" max="9735" width="29.75" style="310" customWidth="true"/>
    <col min="9736" max="9736" width="17" style="310" customWidth="true"/>
    <col min="9737" max="9737" width="37" style="310" customWidth="true"/>
    <col min="9738" max="9738" width="17.375" style="310" customWidth="true"/>
    <col min="9739" max="9988" width="9" style="310" customWidth="true"/>
    <col min="9989" max="9989" width="29.625" style="310" customWidth="true"/>
    <col min="9990" max="9990" width="12.75" style="310"/>
    <col min="9991" max="9991" width="29.75" style="310" customWidth="true"/>
    <col min="9992" max="9992" width="17" style="310" customWidth="true"/>
    <col min="9993" max="9993" width="37" style="310" customWidth="true"/>
    <col min="9994" max="9994" width="17.375" style="310" customWidth="true"/>
    <col min="9995" max="10244" width="9" style="310" customWidth="true"/>
    <col min="10245" max="10245" width="29.625" style="310" customWidth="true"/>
    <col min="10246" max="10246" width="12.75" style="310"/>
    <col min="10247" max="10247" width="29.75" style="310" customWidth="true"/>
    <col min="10248" max="10248" width="17" style="310" customWidth="true"/>
    <col min="10249" max="10249" width="37" style="310" customWidth="true"/>
    <col min="10250" max="10250" width="17.375" style="310" customWidth="true"/>
    <col min="10251" max="10500" width="9" style="310" customWidth="true"/>
    <col min="10501" max="10501" width="29.625" style="310" customWidth="true"/>
    <col min="10502" max="10502" width="12.75" style="310"/>
    <col min="10503" max="10503" width="29.75" style="310" customWidth="true"/>
    <col min="10504" max="10504" width="17" style="310" customWidth="true"/>
    <col min="10505" max="10505" width="37" style="310" customWidth="true"/>
    <col min="10506" max="10506" width="17.375" style="310" customWidth="true"/>
    <col min="10507" max="10756" width="9" style="310" customWidth="true"/>
    <col min="10757" max="10757" width="29.625" style="310" customWidth="true"/>
    <col min="10758" max="10758" width="12.75" style="310"/>
    <col min="10759" max="10759" width="29.75" style="310" customWidth="true"/>
    <col min="10760" max="10760" width="17" style="310" customWidth="true"/>
    <col min="10761" max="10761" width="37" style="310" customWidth="true"/>
    <col min="10762" max="10762" width="17.375" style="310" customWidth="true"/>
    <col min="10763" max="11012" width="9" style="310" customWidth="true"/>
    <col min="11013" max="11013" width="29.625" style="310" customWidth="true"/>
    <col min="11014" max="11014" width="12.75" style="310"/>
    <col min="11015" max="11015" width="29.75" style="310" customWidth="true"/>
    <col min="11016" max="11016" width="17" style="310" customWidth="true"/>
    <col min="11017" max="11017" width="37" style="310" customWidth="true"/>
    <col min="11018" max="11018" width="17.375" style="310" customWidth="true"/>
    <col min="11019" max="11268" width="9" style="310" customWidth="true"/>
    <col min="11269" max="11269" width="29.625" style="310" customWidth="true"/>
    <col min="11270" max="11270" width="12.75" style="310"/>
    <col min="11271" max="11271" width="29.75" style="310" customWidth="true"/>
    <col min="11272" max="11272" width="17" style="310" customWidth="true"/>
    <col min="11273" max="11273" width="37" style="310" customWidth="true"/>
    <col min="11274" max="11274" width="17.375" style="310" customWidth="true"/>
    <col min="11275" max="11524" width="9" style="310" customWidth="true"/>
    <col min="11525" max="11525" width="29.625" style="310" customWidth="true"/>
    <col min="11526" max="11526" width="12.75" style="310"/>
    <col min="11527" max="11527" width="29.75" style="310" customWidth="true"/>
    <col min="11528" max="11528" width="17" style="310" customWidth="true"/>
    <col min="11529" max="11529" width="37" style="310" customWidth="true"/>
    <col min="11530" max="11530" width="17.375" style="310" customWidth="true"/>
    <col min="11531" max="11780" width="9" style="310" customWidth="true"/>
    <col min="11781" max="11781" width="29.625" style="310" customWidth="true"/>
    <col min="11782" max="11782" width="12.75" style="310"/>
    <col min="11783" max="11783" width="29.75" style="310" customWidth="true"/>
    <col min="11784" max="11784" width="17" style="310" customWidth="true"/>
    <col min="11785" max="11785" width="37" style="310" customWidth="true"/>
    <col min="11786" max="11786" width="17.375" style="310" customWidth="true"/>
    <col min="11787" max="12036" width="9" style="310" customWidth="true"/>
    <col min="12037" max="12037" width="29.625" style="310" customWidth="true"/>
    <col min="12038" max="12038" width="12.75" style="310"/>
    <col min="12039" max="12039" width="29.75" style="310" customWidth="true"/>
    <col min="12040" max="12040" width="17" style="310" customWidth="true"/>
    <col min="12041" max="12041" width="37" style="310" customWidth="true"/>
    <col min="12042" max="12042" width="17.375" style="310" customWidth="true"/>
    <col min="12043" max="12292" width="9" style="310" customWidth="true"/>
    <col min="12293" max="12293" width="29.625" style="310" customWidth="true"/>
    <col min="12294" max="12294" width="12.75" style="310"/>
    <col min="12295" max="12295" width="29.75" style="310" customWidth="true"/>
    <col min="12296" max="12296" width="17" style="310" customWidth="true"/>
    <col min="12297" max="12297" width="37" style="310" customWidth="true"/>
    <col min="12298" max="12298" width="17.375" style="310" customWidth="true"/>
    <col min="12299" max="12548" width="9" style="310" customWidth="true"/>
    <col min="12549" max="12549" width="29.625" style="310" customWidth="true"/>
    <col min="12550" max="12550" width="12.75" style="310"/>
    <col min="12551" max="12551" width="29.75" style="310" customWidth="true"/>
    <col min="12552" max="12552" width="17" style="310" customWidth="true"/>
    <col min="12553" max="12553" width="37" style="310" customWidth="true"/>
    <col min="12554" max="12554" width="17.375" style="310" customWidth="true"/>
    <col min="12555" max="12804" width="9" style="310" customWidth="true"/>
    <col min="12805" max="12805" width="29.625" style="310" customWidth="true"/>
    <col min="12806" max="12806" width="12.75" style="310"/>
    <col min="12807" max="12807" width="29.75" style="310" customWidth="true"/>
    <col min="12808" max="12808" width="17" style="310" customWidth="true"/>
    <col min="12809" max="12809" width="37" style="310" customWidth="true"/>
    <col min="12810" max="12810" width="17.375" style="310" customWidth="true"/>
    <col min="12811" max="13060" width="9" style="310" customWidth="true"/>
    <col min="13061" max="13061" width="29.625" style="310" customWidth="true"/>
    <col min="13062" max="13062" width="12.75" style="310"/>
    <col min="13063" max="13063" width="29.75" style="310" customWidth="true"/>
    <col min="13064" max="13064" width="17" style="310" customWidth="true"/>
    <col min="13065" max="13065" width="37" style="310" customWidth="true"/>
    <col min="13066" max="13066" width="17.375" style="310" customWidth="true"/>
    <col min="13067" max="13316" width="9" style="310" customWidth="true"/>
    <col min="13317" max="13317" width="29.625" style="310" customWidth="true"/>
    <col min="13318" max="13318" width="12.75" style="310"/>
    <col min="13319" max="13319" width="29.75" style="310" customWidth="true"/>
    <col min="13320" max="13320" width="17" style="310" customWidth="true"/>
    <col min="13321" max="13321" width="37" style="310" customWidth="true"/>
    <col min="13322" max="13322" width="17.375" style="310" customWidth="true"/>
    <col min="13323" max="13572" width="9" style="310" customWidth="true"/>
    <col min="13573" max="13573" width="29.625" style="310" customWidth="true"/>
    <col min="13574" max="13574" width="12.75" style="310"/>
    <col min="13575" max="13575" width="29.75" style="310" customWidth="true"/>
    <col min="13576" max="13576" width="17" style="310" customWidth="true"/>
    <col min="13577" max="13577" width="37" style="310" customWidth="true"/>
    <col min="13578" max="13578" width="17.375" style="310" customWidth="true"/>
    <col min="13579" max="13828" width="9" style="310" customWidth="true"/>
    <col min="13829" max="13829" width="29.625" style="310" customWidth="true"/>
    <col min="13830" max="13830" width="12.75" style="310"/>
    <col min="13831" max="13831" width="29.75" style="310" customWidth="true"/>
    <col min="13832" max="13832" width="17" style="310" customWidth="true"/>
    <col min="13833" max="13833" width="37" style="310" customWidth="true"/>
    <col min="13834" max="13834" width="17.375" style="310" customWidth="true"/>
    <col min="13835" max="14084" width="9" style="310" customWidth="true"/>
    <col min="14085" max="14085" width="29.625" style="310" customWidth="true"/>
    <col min="14086" max="14086" width="12.75" style="310"/>
    <col min="14087" max="14087" width="29.75" style="310" customWidth="true"/>
    <col min="14088" max="14088" width="17" style="310" customWidth="true"/>
    <col min="14089" max="14089" width="37" style="310" customWidth="true"/>
    <col min="14090" max="14090" width="17.375" style="310" customWidth="true"/>
    <col min="14091" max="14340" width="9" style="310" customWidth="true"/>
    <col min="14341" max="14341" width="29.625" style="310" customWidth="true"/>
    <col min="14342" max="14342" width="12.75" style="310"/>
    <col min="14343" max="14343" width="29.75" style="310" customWidth="true"/>
    <col min="14344" max="14344" width="17" style="310" customWidth="true"/>
    <col min="14345" max="14345" width="37" style="310" customWidth="true"/>
    <col min="14346" max="14346" width="17.375" style="310" customWidth="true"/>
    <col min="14347" max="14596" width="9" style="310" customWidth="true"/>
    <col min="14597" max="14597" width="29.625" style="310" customWidth="true"/>
    <col min="14598" max="14598" width="12.75" style="310"/>
    <col min="14599" max="14599" width="29.75" style="310" customWidth="true"/>
    <col min="14600" max="14600" width="17" style="310" customWidth="true"/>
    <col min="14601" max="14601" width="37" style="310" customWidth="true"/>
    <col min="14602" max="14602" width="17.375" style="310" customWidth="true"/>
    <col min="14603" max="14852" width="9" style="310" customWidth="true"/>
    <col min="14853" max="14853" width="29.625" style="310" customWidth="true"/>
    <col min="14854" max="14854" width="12.75" style="310"/>
    <col min="14855" max="14855" width="29.75" style="310" customWidth="true"/>
    <col min="14856" max="14856" width="17" style="310" customWidth="true"/>
    <col min="14857" max="14857" width="37" style="310" customWidth="true"/>
    <col min="14858" max="14858" width="17.375" style="310" customWidth="true"/>
    <col min="14859" max="15108" width="9" style="310" customWidth="true"/>
    <col min="15109" max="15109" width="29.625" style="310" customWidth="true"/>
    <col min="15110" max="15110" width="12.75" style="310"/>
    <col min="15111" max="15111" width="29.75" style="310" customWidth="true"/>
    <col min="15112" max="15112" width="17" style="310" customWidth="true"/>
    <col min="15113" max="15113" width="37" style="310" customWidth="true"/>
    <col min="15114" max="15114" width="17.375" style="310" customWidth="true"/>
    <col min="15115" max="15364" width="9" style="310" customWidth="true"/>
    <col min="15365" max="15365" width="29.625" style="310" customWidth="true"/>
    <col min="15366" max="15366" width="12.75" style="310"/>
    <col min="15367" max="15367" width="29.75" style="310" customWidth="true"/>
    <col min="15368" max="15368" width="17" style="310" customWidth="true"/>
    <col min="15369" max="15369" width="37" style="310" customWidth="true"/>
    <col min="15370" max="15370" width="17.375" style="310" customWidth="true"/>
    <col min="15371" max="15620" width="9" style="310" customWidth="true"/>
    <col min="15621" max="15621" width="29.625" style="310" customWidth="true"/>
    <col min="15622" max="15622" width="12.75" style="310"/>
    <col min="15623" max="15623" width="29.75" style="310" customWidth="true"/>
    <col min="15624" max="15624" width="17" style="310" customWidth="true"/>
    <col min="15625" max="15625" width="37" style="310" customWidth="true"/>
    <col min="15626" max="15626" width="17.375" style="310" customWidth="true"/>
    <col min="15627" max="15876" width="9" style="310" customWidth="true"/>
    <col min="15877" max="15877" width="29.625" style="310" customWidth="true"/>
    <col min="15878" max="15878" width="12.75" style="310"/>
    <col min="15879" max="15879" width="29.75" style="310" customWidth="true"/>
    <col min="15880" max="15880" width="17" style="310" customWidth="true"/>
    <col min="15881" max="15881" width="37" style="310" customWidth="true"/>
    <col min="15882" max="15882" width="17.375" style="310" customWidth="true"/>
    <col min="15883" max="16132" width="9" style="310" customWidth="true"/>
    <col min="16133" max="16133" width="29.625" style="310" customWidth="true"/>
    <col min="16134" max="16134" width="12.75" style="310"/>
    <col min="16135" max="16135" width="29.75" style="310" customWidth="true"/>
    <col min="16136" max="16136" width="17" style="310" customWidth="true"/>
    <col min="16137" max="16137" width="37" style="310" customWidth="true"/>
    <col min="16138" max="16138" width="17.375" style="310" customWidth="true"/>
    <col min="16139" max="16384" width="9" style="310" customWidth="true"/>
  </cols>
  <sheetData>
    <row r="1" ht="18.75" customHeight="true" spans="1:13">
      <c r="A1" s="51" t="s">
        <v>479</v>
      </c>
      <c r="B1" s="51"/>
      <c r="C1" s="51"/>
      <c r="D1" s="51"/>
      <c r="E1" s="51"/>
      <c r="F1" s="51"/>
      <c r="G1" s="51"/>
      <c r="H1" s="51"/>
      <c r="I1" s="51"/>
      <c r="J1" s="51"/>
      <c r="K1" s="51"/>
      <c r="L1" s="51"/>
      <c r="M1" s="51"/>
    </row>
    <row r="2" ht="27.6" customHeight="true" spans="1:14">
      <c r="A2" s="81" t="s">
        <v>480</v>
      </c>
      <c r="B2" s="81"/>
      <c r="C2" s="81"/>
      <c r="D2" s="81"/>
      <c r="E2" s="81"/>
      <c r="F2" s="81"/>
      <c r="G2" s="81"/>
      <c r="H2" s="81"/>
      <c r="I2" s="81"/>
      <c r="J2" s="81"/>
      <c r="K2" s="81"/>
      <c r="L2" s="81"/>
      <c r="M2" s="81"/>
      <c r="N2" s="81"/>
    </row>
    <row r="3" ht="23.25" customHeight="true" spans="1:14">
      <c r="A3" s="312"/>
      <c r="B3" s="312"/>
      <c r="C3" s="312"/>
      <c r="D3" s="312"/>
      <c r="E3" s="312"/>
      <c r="F3" s="312"/>
      <c r="G3" s="312"/>
      <c r="H3" s="312"/>
      <c r="I3" s="330" t="s">
        <v>2</v>
      </c>
      <c r="J3" s="330"/>
      <c r="K3" s="330"/>
      <c r="L3" s="330"/>
      <c r="M3" s="330"/>
      <c r="N3" s="330"/>
    </row>
    <row r="4" s="309" customFormat="true" ht="56.25" spans="1:14">
      <c r="A4" s="286" t="s">
        <v>3</v>
      </c>
      <c r="B4" s="287" t="s">
        <v>52</v>
      </c>
      <c r="C4" s="287" t="s">
        <v>481</v>
      </c>
      <c r="D4" s="287" t="s">
        <v>53</v>
      </c>
      <c r="E4" s="287" t="s">
        <v>4</v>
      </c>
      <c r="F4" s="287" t="s">
        <v>54</v>
      </c>
      <c r="G4" s="302" t="s">
        <v>55</v>
      </c>
      <c r="H4" s="86" t="s">
        <v>482</v>
      </c>
      <c r="I4" s="287" t="s">
        <v>52</v>
      </c>
      <c r="J4" s="287" t="s">
        <v>481</v>
      </c>
      <c r="K4" s="287" t="s">
        <v>53</v>
      </c>
      <c r="L4" s="287" t="s">
        <v>4</v>
      </c>
      <c r="M4" s="287" t="s">
        <v>54</v>
      </c>
      <c r="N4" s="302" t="s">
        <v>55</v>
      </c>
    </row>
    <row r="5" s="309" customFormat="true" ht="24" customHeight="true" spans="1:14">
      <c r="A5" s="286" t="s">
        <v>57</v>
      </c>
      <c r="B5" s="313"/>
      <c r="C5" s="313"/>
      <c r="D5" s="313"/>
      <c r="E5" s="313"/>
      <c r="F5" s="313"/>
      <c r="G5" s="325"/>
      <c r="H5" s="86" t="s">
        <v>57</v>
      </c>
      <c r="I5" s="313">
        <f>B5</f>
        <v>0</v>
      </c>
      <c r="J5" s="313"/>
      <c r="K5" s="313"/>
      <c r="L5" s="313"/>
      <c r="M5" s="313"/>
      <c r="N5" s="331"/>
    </row>
    <row r="6" s="309" customFormat="true" ht="24" customHeight="true" spans="1:14">
      <c r="A6" s="90" t="s">
        <v>58</v>
      </c>
      <c r="B6" s="313"/>
      <c r="C6" s="313"/>
      <c r="D6" s="313"/>
      <c r="E6" s="313"/>
      <c r="F6" s="313"/>
      <c r="G6" s="326"/>
      <c r="H6" s="91" t="s">
        <v>59</v>
      </c>
      <c r="I6" s="313">
        <f>SUM(I7,I12,I15,I17)</f>
        <v>0</v>
      </c>
      <c r="J6" s="313"/>
      <c r="K6" s="313"/>
      <c r="L6" s="313"/>
      <c r="M6" s="313"/>
      <c r="N6" s="326"/>
    </row>
    <row r="7" s="309" customFormat="true" ht="22.5" customHeight="true" spans="1:17">
      <c r="A7" s="314" t="s">
        <v>483</v>
      </c>
      <c r="B7" s="93"/>
      <c r="C7" s="93"/>
      <c r="D7" s="293"/>
      <c r="E7" s="293"/>
      <c r="F7" s="293"/>
      <c r="G7" s="327"/>
      <c r="H7" s="314" t="s">
        <v>484</v>
      </c>
      <c r="I7" s="293">
        <f>SUM(I8:I11)</f>
        <v>0</v>
      </c>
      <c r="J7" s="293"/>
      <c r="K7" s="293"/>
      <c r="L7" s="293"/>
      <c r="M7" s="293"/>
      <c r="N7" s="314"/>
      <c r="Q7" s="333"/>
    </row>
    <row r="8" s="309" customFormat="true" ht="22.5" customHeight="true" spans="1:17">
      <c r="A8" s="314" t="s">
        <v>485</v>
      </c>
      <c r="B8" s="93"/>
      <c r="C8" s="93"/>
      <c r="D8" s="293"/>
      <c r="E8" s="293"/>
      <c r="F8" s="293"/>
      <c r="G8" s="327"/>
      <c r="H8" s="314" t="s">
        <v>486</v>
      </c>
      <c r="I8" s="93"/>
      <c r="J8" s="93"/>
      <c r="K8" s="293"/>
      <c r="L8" s="293"/>
      <c r="M8" s="293"/>
      <c r="N8" s="314"/>
      <c r="Q8" s="333"/>
    </row>
    <row r="9" s="309" customFormat="true" ht="22.5" customHeight="true" spans="1:17">
      <c r="A9" s="314" t="s">
        <v>487</v>
      </c>
      <c r="B9" s="293"/>
      <c r="C9" s="293"/>
      <c r="D9" s="293"/>
      <c r="E9" s="293"/>
      <c r="F9" s="293"/>
      <c r="G9" s="327"/>
      <c r="H9" s="314" t="s">
        <v>488</v>
      </c>
      <c r="I9" s="293"/>
      <c r="J9" s="293"/>
      <c r="K9" s="293"/>
      <c r="L9" s="293"/>
      <c r="M9" s="293"/>
      <c r="N9" s="314"/>
      <c r="Q9" s="333"/>
    </row>
    <row r="10" s="309" customFormat="true" ht="22.5" customHeight="true" spans="1:17">
      <c r="A10" s="314" t="s">
        <v>489</v>
      </c>
      <c r="B10" s="315"/>
      <c r="C10" s="315"/>
      <c r="D10" s="315"/>
      <c r="E10" s="315"/>
      <c r="F10" s="315"/>
      <c r="G10" s="315"/>
      <c r="H10" s="314" t="s">
        <v>490</v>
      </c>
      <c r="I10" s="293"/>
      <c r="J10" s="293"/>
      <c r="K10" s="293"/>
      <c r="L10" s="293"/>
      <c r="M10" s="293"/>
      <c r="N10" s="314"/>
      <c r="Q10" s="333"/>
    </row>
    <row r="11" s="309" customFormat="true" ht="22.5" customHeight="true" spans="1:17">
      <c r="A11" s="314"/>
      <c r="B11" s="316"/>
      <c r="C11" s="316"/>
      <c r="D11" s="316"/>
      <c r="E11" s="316"/>
      <c r="F11" s="316"/>
      <c r="G11" s="316"/>
      <c r="H11" s="314" t="s">
        <v>491</v>
      </c>
      <c r="I11" s="93"/>
      <c r="J11" s="93"/>
      <c r="K11" s="293"/>
      <c r="L11" s="293"/>
      <c r="M11" s="293"/>
      <c r="N11" s="314"/>
      <c r="Q11" s="333"/>
    </row>
    <row r="12" s="309" customFormat="true" ht="22.5" customHeight="true" spans="1:17">
      <c r="A12" s="317"/>
      <c r="B12" s="316"/>
      <c r="C12" s="316"/>
      <c r="D12" s="316"/>
      <c r="E12" s="316"/>
      <c r="F12" s="316"/>
      <c r="G12" s="316"/>
      <c r="H12" s="314" t="s">
        <v>492</v>
      </c>
      <c r="I12" s="293">
        <f>SUM(I13:I14)</f>
        <v>0</v>
      </c>
      <c r="J12" s="293"/>
      <c r="K12" s="293"/>
      <c r="L12" s="293"/>
      <c r="M12" s="293"/>
      <c r="N12" s="314"/>
      <c r="Q12" s="333"/>
    </row>
    <row r="13" s="309" customFormat="true" ht="22.5" customHeight="true" spans="1:17">
      <c r="A13" s="317"/>
      <c r="B13" s="316"/>
      <c r="C13" s="316"/>
      <c r="D13" s="316"/>
      <c r="E13" s="316"/>
      <c r="F13" s="316"/>
      <c r="G13" s="316"/>
      <c r="H13" s="328" t="s">
        <v>493</v>
      </c>
      <c r="I13" s="93"/>
      <c r="J13" s="93"/>
      <c r="K13" s="293"/>
      <c r="L13" s="293"/>
      <c r="M13" s="293"/>
      <c r="N13" s="314"/>
      <c r="Q13" s="333"/>
    </row>
    <row r="14" s="309" customFormat="true" ht="22.5" customHeight="true" spans="1:17">
      <c r="A14" s="318"/>
      <c r="B14" s="316"/>
      <c r="C14" s="316"/>
      <c r="D14" s="316"/>
      <c r="E14" s="316"/>
      <c r="F14" s="316"/>
      <c r="G14" s="316"/>
      <c r="H14" s="314" t="s">
        <v>494</v>
      </c>
      <c r="I14" s="93"/>
      <c r="J14" s="93"/>
      <c r="K14" s="293"/>
      <c r="L14" s="293"/>
      <c r="M14" s="293"/>
      <c r="N14" s="314"/>
      <c r="Q14" s="333"/>
    </row>
    <row r="15" s="309" customFormat="true" ht="22.5" customHeight="true" spans="1:17">
      <c r="A15" s="318"/>
      <c r="B15" s="316"/>
      <c r="C15" s="316"/>
      <c r="D15" s="316"/>
      <c r="E15" s="316"/>
      <c r="F15" s="316"/>
      <c r="G15" s="316"/>
      <c r="H15" s="314" t="s">
        <v>495</v>
      </c>
      <c r="I15" s="293">
        <f>I16</f>
        <v>0</v>
      </c>
      <c r="J15" s="293"/>
      <c r="K15" s="293"/>
      <c r="L15" s="293"/>
      <c r="M15" s="293"/>
      <c r="N15" s="331"/>
      <c r="Q15" s="333"/>
    </row>
    <row r="16" s="309" customFormat="true" ht="22.5" customHeight="true" spans="1:17">
      <c r="A16" s="318"/>
      <c r="B16" s="316"/>
      <c r="C16" s="316"/>
      <c r="D16" s="316"/>
      <c r="E16" s="316"/>
      <c r="F16" s="316"/>
      <c r="G16" s="316"/>
      <c r="H16" s="314" t="s">
        <v>496</v>
      </c>
      <c r="I16" s="293"/>
      <c r="J16" s="293"/>
      <c r="K16" s="293"/>
      <c r="L16" s="293"/>
      <c r="M16" s="293"/>
      <c r="N16" s="331"/>
      <c r="Q16" s="333"/>
    </row>
    <row r="17" s="309" customFormat="true" ht="22.5" customHeight="true" spans="1:17">
      <c r="A17" s="318"/>
      <c r="B17" s="316"/>
      <c r="C17" s="316"/>
      <c r="D17" s="316"/>
      <c r="E17" s="316"/>
      <c r="F17" s="316"/>
      <c r="G17" s="316"/>
      <c r="H17" s="314" t="s">
        <v>497</v>
      </c>
      <c r="I17" s="293">
        <f>I18</f>
        <v>0</v>
      </c>
      <c r="J17" s="293"/>
      <c r="K17" s="293"/>
      <c r="L17" s="293"/>
      <c r="M17" s="293"/>
      <c r="N17" s="331"/>
      <c r="Q17" s="333"/>
    </row>
    <row r="18" s="309" customFormat="true" ht="22.5" customHeight="true" spans="1:17">
      <c r="A18" s="319"/>
      <c r="B18" s="320"/>
      <c r="C18" s="320"/>
      <c r="D18" s="320"/>
      <c r="E18" s="320"/>
      <c r="F18" s="320"/>
      <c r="G18" s="320"/>
      <c r="H18" s="314" t="s">
        <v>498</v>
      </c>
      <c r="I18" s="93"/>
      <c r="J18" s="93"/>
      <c r="K18" s="293"/>
      <c r="L18" s="293"/>
      <c r="M18" s="293"/>
      <c r="N18" s="332"/>
      <c r="Q18" s="333"/>
    </row>
    <row r="19" s="309" customFormat="true" ht="22.5" customHeight="true" spans="1:14">
      <c r="A19" s="90" t="s">
        <v>107</v>
      </c>
      <c r="B19" s="313">
        <f>SUM(B20:B21)</f>
        <v>0</v>
      </c>
      <c r="C19" s="313"/>
      <c r="D19" s="313"/>
      <c r="E19" s="313"/>
      <c r="F19" s="313"/>
      <c r="G19" s="329"/>
      <c r="H19" s="90" t="s">
        <v>108</v>
      </c>
      <c r="I19" s="313">
        <f>SUM(I20:I22)</f>
        <v>0</v>
      </c>
      <c r="J19" s="313"/>
      <c r="K19" s="313"/>
      <c r="L19" s="313"/>
      <c r="M19" s="313"/>
      <c r="N19" s="329"/>
    </row>
    <row r="20" s="309" customFormat="true" ht="22.5" customHeight="true" spans="1:14">
      <c r="A20" s="321" t="s">
        <v>499</v>
      </c>
      <c r="B20" s="293"/>
      <c r="C20" s="293"/>
      <c r="D20" s="293"/>
      <c r="E20" s="293"/>
      <c r="F20" s="293"/>
      <c r="G20" s="323"/>
      <c r="H20" s="321" t="s">
        <v>500</v>
      </c>
      <c r="I20" s="293"/>
      <c r="J20" s="293"/>
      <c r="K20" s="293"/>
      <c r="L20" s="293"/>
      <c r="M20" s="293"/>
      <c r="N20" s="331"/>
    </row>
    <row r="21" s="309" customFormat="true" ht="22.5" customHeight="true" spans="1:14">
      <c r="A21" s="321" t="s">
        <v>501</v>
      </c>
      <c r="B21" s="293"/>
      <c r="C21" s="293"/>
      <c r="D21" s="293"/>
      <c r="E21" s="293"/>
      <c r="F21" s="293"/>
      <c r="G21" s="323"/>
      <c r="H21" s="321" t="s">
        <v>502</v>
      </c>
      <c r="I21" s="293"/>
      <c r="J21" s="293"/>
      <c r="K21" s="293"/>
      <c r="L21" s="293"/>
      <c r="M21" s="293"/>
      <c r="N21" s="331"/>
    </row>
    <row r="22" s="309" customFormat="true" ht="20.1" customHeight="true" spans="1:14">
      <c r="A22" s="322"/>
      <c r="B22" s="323"/>
      <c r="C22" s="323"/>
      <c r="D22" s="323"/>
      <c r="E22" s="323"/>
      <c r="F22" s="323"/>
      <c r="G22" s="323"/>
      <c r="H22" s="321" t="s">
        <v>503</v>
      </c>
      <c r="I22" s="293"/>
      <c r="J22" s="293"/>
      <c r="K22" s="293"/>
      <c r="L22" s="293"/>
      <c r="M22" s="293"/>
      <c r="N22" s="331"/>
    </row>
    <row r="23" ht="44.25" customHeight="true" spans="1:14">
      <c r="A23" s="324" t="s">
        <v>504</v>
      </c>
      <c r="B23" s="324"/>
      <c r="C23" s="324"/>
      <c r="D23" s="324"/>
      <c r="E23" s="324"/>
      <c r="F23" s="324"/>
      <c r="G23" s="324"/>
      <c r="H23" s="324"/>
      <c r="I23" s="324"/>
      <c r="J23" s="324"/>
      <c r="K23" s="324"/>
      <c r="L23" s="324"/>
      <c r="M23" s="324"/>
      <c r="N23" s="324"/>
    </row>
    <row r="24" ht="20.1" customHeight="true" spans="1:1">
      <c r="A24" s="310" t="s">
        <v>325</v>
      </c>
    </row>
    <row r="25" ht="20.1" customHeight="true"/>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66" fitToHeight="0" orientation="landscape" blackAndWhite="true"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E2" sqref="E2"/>
    </sheetView>
  </sheetViews>
  <sheetFormatPr defaultColWidth="9" defaultRowHeight="13.5" outlineLevelCol="3"/>
  <cols>
    <col min="1" max="3" width="22.125" customWidth="true"/>
    <col min="4" max="4" width="27" customWidth="true"/>
    <col min="5" max="5" width="28.875" customWidth="true"/>
  </cols>
  <sheetData>
    <row r="1" ht="89.25" customHeight="true" spans="1:4">
      <c r="A1" s="46" t="s">
        <v>505</v>
      </c>
      <c r="B1" s="46"/>
      <c r="C1" s="46"/>
      <c r="D1" s="46"/>
    </row>
    <row r="2" ht="27" customHeight="true" spans="1:4">
      <c r="A2" s="307" t="s">
        <v>506</v>
      </c>
      <c r="B2" s="308"/>
      <c r="C2" s="308"/>
      <c r="D2" s="308"/>
    </row>
    <row r="3" ht="37.5" customHeight="true" spans="1:4">
      <c r="A3" s="308"/>
      <c r="B3" s="308"/>
      <c r="C3" s="308"/>
      <c r="D3" s="308"/>
    </row>
    <row r="4" ht="27" customHeight="true" spans="1:4">
      <c r="A4" s="308"/>
      <c r="B4" s="308"/>
      <c r="C4" s="308"/>
      <c r="D4" s="308"/>
    </row>
    <row r="5" ht="36.75" customHeight="true" spans="1:4">
      <c r="A5" s="308"/>
      <c r="B5" s="308"/>
      <c r="C5" s="308"/>
      <c r="D5" s="308"/>
    </row>
    <row r="6" ht="36.75" customHeight="true" spans="1:4">
      <c r="A6" s="308"/>
      <c r="B6" s="308"/>
      <c r="C6" s="308"/>
      <c r="D6" s="308"/>
    </row>
    <row r="7" ht="36.75" customHeight="true" spans="1:4">
      <c r="A7" s="308"/>
      <c r="B7" s="308"/>
      <c r="C7" s="308"/>
      <c r="D7" s="308"/>
    </row>
    <row r="8" ht="75" customHeight="true" spans="1:4">
      <c r="A8" s="308"/>
      <c r="B8" s="308"/>
      <c r="C8" s="308"/>
      <c r="D8" s="308"/>
    </row>
    <row r="9" ht="16.5" customHeight="true" spans="1:4">
      <c r="A9" s="308"/>
      <c r="B9" s="308"/>
      <c r="C9" s="308"/>
      <c r="D9" s="308"/>
    </row>
    <row r="10" customHeight="true" spans="1:4">
      <c r="A10" s="308"/>
      <c r="B10" s="308"/>
      <c r="C10" s="308"/>
      <c r="D10" s="308"/>
    </row>
    <row r="11" ht="27" customHeight="true" spans="1:4">
      <c r="A11" s="308"/>
      <c r="B11" s="308"/>
      <c r="C11" s="308"/>
      <c r="D11" s="308"/>
    </row>
    <row r="12" ht="1.5" customHeight="true" spans="1:4">
      <c r="A12" s="308"/>
      <c r="B12" s="308"/>
      <c r="C12" s="308"/>
      <c r="D12" s="308"/>
    </row>
    <row r="13" ht="14.25" hidden="true" customHeight="true" spans="1:4">
      <c r="A13" s="308"/>
      <c r="B13" s="308"/>
      <c r="C13" s="308"/>
      <c r="D13" s="308"/>
    </row>
    <row r="14" ht="14.25" hidden="true" customHeight="true" spans="1:4">
      <c r="A14" s="308"/>
      <c r="B14" s="308"/>
      <c r="C14" s="308"/>
      <c r="D14" s="308"/>
    </row>
    <row r="15" ht="14.25" hidden="true" customHeight="true" spans="1:4">
      <c r="A15" s="308"/>
      <c r="B15" s="308"/>
      <c r="C15" s="308"/>
      <c r="D15" s="308"/>
    </row>
    <row r="16" ht="14.25" hidden="true" customHeight="true" spans="1:4">
      <c r="A16" s="308"/>
      <c r="B16" s="308"/>
      <c r="C16" s="308"/>
      <c r="D16" s="308"/>
    </row>
    <row r="17" ht="14.25" hidden="true" customHeight="true" spans="1:4">
      <c r="A17" s="308"/>
      <c r="B17" s="308"/>
      <c r="C17" s="308"/>
      <c r="D17" s="308"/>
    </row>
    <row r="18" ht="14.25" hidden="true" customHeight="true" spans="1:4">
      <c r="A18" s="308"/>
      <c r="B18" s="308"/>
      <c r="C18" s="308"/>
      <c r="D18" s="308"/>
    </row>
    <row r="19" ht="14.25" hidden="true" customHeight="true" spans="1:4">
      <c r="A19" s="308"/>
      <c r="B19" s="308"/>
      <c r="C19" s="308"/>
      <c r="D19" s="308"/>
    </row>
    <row r="20" ht="14.25" hidden="true" customHeight="true" spans="1:4">
      <c r="A20" s="308"/>
      <c r="B20" s="308"/>
      <c r="C20" s="308"/>
      <c r="D20" s="308"/>
    </row>
    <row r="21" ht="14.25" hidden="true" customHeight="true" spans="1:4">
      <c r="A21" s="308"/>
      <c r="B21" s="308"/>
      <c r="C21" s="308"/>
      <c r="D21" s="308"/>
    </row>
    <row r="22" ht="14.25" hidden="true" customHeight="true" spans="1:4">
      <c r="A22" s="308"/>
      <c r="B22" s="308"/>
      <c r="C22" s="308"/>
      <c r="D22" s="308"/>
    </row>
    <row r="23" ht="14.25" hidden="true" customHeight="true" spans="1:4">
      <c r="A23" s="308"/>
      <c r="B23" s="308"/>
      <c r="C23" s="308"/>
      <c r="D23" s="308"/>
    </row>
    <row r="24" ht="14.25" hidden="true" customHeight="true" spans="1:4">
      <c r="A24" s="308"/>
      <c r="B24" s="308"/>
      <c r="C24" s="308"/>
      <c r="D24" s="308"/>
    </row>
    <row r="25" ht="14.25" hidden="true" customHeight="true" spans="1:4">
      <c r="A25" s="308"/>
      <c r="B25" s="308"/>
      <c r="C25" s="308"/>
      <c r="D25" s="308"/>
    </row>
    <row r="26" ht="14.25" hidden="true" customHeight="true" spans="1:4">
      <c r="A26" s="308"/>
      <c r="B26" s="308"/>
      <c r="C26" s="308"/>
      <c r="D26" s="308"/>
    </row>
    <row r="27" ht="29.25" hidden="true" customHeight="true" spans="1:4">
      <c r="A27" s="308"/>
      <c r="B27" s="308"/>
      <c r="C27" s="308"/>
      <c r="D27" s="308"/>
    </row>
    <row r="28" ht="14.25" hidden="true" customHeight="true" spans="1:4">
      <c r="A28" s="308"/>
      <c r="B28" s="308"/>
      <c r="C28" s="308"/>
      <c r="D28" s="308"/>
    </row>
    <row r="29" ht="14.25" hidden="true" customHeight="true" spans="1:4">
      <c r="A29" s="308"/>
      <c r="B29" s="308"/>
      <c r="C29" s="308"/>
      <c r="D29" s="308"/>
    </row>
    <row r="30" ht="14.25" hidden="true" customHeight="true" spans="1:4">
      <c r="A30" s="308"/>
      <c r="B30" s="308"/>
      <c r="C30" s="308"/>
      <c r="D30" s="308"/>
    </row>
    <row r="31" ht="14.25" hidden="true" customHeight="true" spans="1:4">
      <c r="A31" s="308"/>
      <c r="B31" s="308"/>
      <c r="C31" s="308"/>
      <c r="D31" s="308"/>
    </row>
    <row r="32" ht="14.25" hidden="true" customHeight="true" spans="1:4">
      <c r="A32" s="308"/>
      <c r="B32" s="308"/>
      <c r="C32" s="308"/>
      <c r="D32" s="308"/>
    </row>
    <row r="33" ht="14.25" hidden="true" customHeight="true" spans="1:4">
      <c r="A33" s="308"/>
      <c r="B33" s="308"/>
      <c r="C33" s="308"/>
      <c r="D33" s="308"/>
    </row>
    <row r="34" ht="14.25" hidden="true" customHeight="true" spans="1:4">
      <c r="A34" s="308"/>
      <c r="B34" s="308"/>
      <c r="C34" s="308"/>
      <c r="D34" s="308"/>
    </row>
    <row r="35" ht="14.25" hidden="true" customHeight="true" spans="1:4">
      <c r="A35" s="308"/>
      <c r="B35" s="308"/>
      <c r="C35" s="308"/>
      <c r="D35" s="308"/>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36"/>
  <sheetViews>
    <sheetView showZeros="0" zoomScale="85" zoomScaleNormal="85" workbookViewId="0">
      <selection activeCell="H4" sqref="H4"/>
    </sheetView>
  </sheetViews>
  <sheetFormatPr defaultColWidth="9" defaultRowHeight="14.25"/>
  <cols>
    <col min="1" max="1" width="38.125" style="282" customWidth="true"/>
    <col min="2" max="2" width="10.125" style="283" customWidth="true"/>
    <col min="3" max="6" width="11.625" style="283" customWidth="true"/>
    <col min="7" max="7" width="13.5" style="283" customWidth="true"/>
    <col min="8" max="8" width="40.375" style="283" customWidth="true"/>
    <col min="9" max="9" width="9.625" style="283" customWidth="true"/>
    <col min="10" max="13" width="11.625" style="283" customWidth="true"/>
    <col min="14" max="14" width="13.5" style="283" customWidth="true"/>
    <col min="15" max="257" width="9" style="283"/>
    <col min="258" max="258" width="36.75" style="283" customWidth="true"/>
    <col min="259" max="259" width="11.625" style="283" customWidth="true"/>
    <col min="260" max="260" width="8.125" style="283" customWidth="true"/>
    <col min="261" max="261" width="36.5" style="283" customWidth="true"/>
    <col min="262" max="262" width="10.75" style="283" customWidth="true"/>
    <col min="263" max="263" width="8.125" style="283" customWidth="true"/>
    <col min="264" max="264" width="9.125" style="283" customWidth="true"/>
    <col min="265" max="268" width="9" style="283" hidden="true" customWidth="true"/>
    <col min="269" max="513" width="9" style="283"/>
    <col min="514" max="514" width="36.75" style="283" customWidth="true"/>
    <col min="515" max="515" width="11.625" style="283" customWidth="true"/>
    <col min="516" max="516" width="8.125" style="283" customWidth="true"/>
    <col min="517" max="517" width="36.5" style="283" customWidth="true"/>
    <col min="518" max="518" width="10.75" style="283" customWidth="true"/>
    <col min="519" max="519" width="8.125" style="283" customWidth="true"/>
    <col min="520" max="520" width="9.125" style="283" customWidth="true"/>
    <col min="521" max="524" width="9" style="283" hidden="true" customWidth="true"/>
    <col min="525" max="769" width="9" style="283"/>
    <col min="770" max="770" width="36.75" style="283" customWidth="true"/>
    <col min="771" max="771" width="11.625" style="283" customWidth="true"/>
    <col min="772" max="772" width="8.125" style="283" customWidth="true"/>
    <col min="773" max="773" width="36.5" style="283" customWidth="true"/>
    <col min="774" max="774" width="10.75" style="283" customWidth="true"/>
    <col min="775" max="775" width="8.125" style="283" customWidth="true"/>
    <col min="776" max="776" width="9.125" style="283" customWidth="true"/>
    <col min="777" max="780" width="9" style="283" hidden="true" customWidth="true"/>
    <col min="781" max="1025" width="9" style="283"/>
    <col min="1026" max="1026" width="36.75" style="283" customWidth="true"/>
    <col min="1027" max="1027" width="11.625" style="283" customWidth="true"/>
    <col min="1028" max="1028" width="8.125" style="283" customWidth="true"/>
    <col min="1029" max="1029" width="36.5" style="283" customWidth="true"/>
    <col min="1030" max="1030" width="10.75" style="283" customWidth="true"/>
    <col min="1031" max="1031" width="8.125" style="283" customWidth="true"/>
    <col min="1032" max="1032" width="9.125" style="283" customWidth="true"/>
    <col min="1033" max="1036" width="9" style="283" hidden="true" customWidth="true"/>
    <col min="1037" max="1281" width="9" style="283"/>
    <col min="1282" max="1282" width="36.75" style="283" customWidth="true"/>
    <col min="1283" max="1283" width="11.625" style="283" customWidth="true"/>
    <col min="1284" max="1284" width="8.125" style="283" customWidth="true"/>
    <col min="1285" max="1285" width="36.5" style="283" customWidth="true"/>
    <col min="1286" max="1286" width="10.75" style="283" customWidth="true"/>
    <col min="1287" max="1287" width="8.125" style="283" customWidth="true"/>
    <col min="1288" max="1288" width="9.125" style="283" customWidth="true"/>
    <col min="1289" max="1292" width="9" style="283" hidden="true" customWidth="true"/>
    <col min="1293" max="1537" width="9" style="283"/>
    <col min="1538" max="1538" width="36.75" style="283" customWidth="true"/>
    <col min="1539" max="1539" width="11.625" style="283" customWidth="true"/>
    <col min="1540" max="1540" width="8.125" style="283" customWidth="true"/>
    <col min="1541" max="1541" width="36.5" style="283" customWidth="true"/>
    <col min="1542" max="1542" width="10.75" style="283" customWidth="true"/>
    <col min="1543" max="1543" width="8.125" style="283" customWidth="true"/>
    <col min="1544" max="1544" width="9.125" style="283" customWidth="true"/>
    <col min="1545" max="1548" width="9" style="283" hidden="true" customWidth="true"/>
    <col min="1549" max="1793" width="9" style="283"/>
    <col min="1794" max="1794" width="36.75" style="283" customWidth="true"/>
    <col min="1795" max="1795" width="11.625" style="283" customWidth="true"/>
    <col min="1796" max="1796" width="8.125" style="283" customWidth="true"/>
    <col min="1797" max="1797" width="36.5" style="283" customWidth="true"/>
    <col min="1798" max="1798" width="10.75" style="283" customWidth="true"/>
    <col min="1799" max="1799" width="8.125" style="283" customWidth="true"/>
    <col min="1800" max="1800" width="9.125" style="283" customWidth="true"/>
    <col min="1801" max="1804" width="9" style="283" hidden="true" customWidth="true"/>
    <col min="1805" max="2049" width="9" style="283"/>
    <col min="2050" max="2050" width="36.75" style="283" customWidth="true"/>
    <col min="2051" max="2051" width="11.625" style="283" customWidth="true"/>
    <col min="2052" max="2052" width="8.125" style="283" customWidth="true"/>
    <col min="2053" max="2053" width="36.5" style="283" customWidth="true"/>
    <col min="2054" max="2054" width="10.75" style="283" customWidth="true"/>
    <col min="2055" max="2055" width="8.125" style="283" customWidth="true"/>
    <col min="2056" max="2056" width="9.125" style="283" customWidth="true"/>
    <col min="2057" max="2060" width="9" style="283" hidden="true" customWidth="true"/>
    <col min="2061" max="2305" width="9" style="283"/>
    <col min="2306" max="2306" width="36.75" style="283" customWidth="true"/>
    <col min="2307" max="2307" width="11.625" style="283" customWidth="true"/>
    <col min="2308" max="2308" width="8.125" style="283" customWidth="true"/>
    <col min="2309" max="2309" width="36.5" style="283" customWidth="true"/>
    <col min="2310" max="2310" width="10.75" style="283" customWidth="true"/>
    <col min="2311" max="2311" width="8.125" style="283" customWidth="true"/>
    <col min="2312" max="2312" width="9.125" style="283" customWidth="true"/>
    <col min="2313" max="2316" width="9" style="283" hidden="true" customWidth="true"/>
    <col min="2317" max="2561" width="9" style="283"/>
    <col min="2562" max="2562" width="36.75" style="283" customWidth="true"/>
    <col min="2563" max="2563" width="11.625" style="283" customWidth="true"/>
    <col min="2564" max="2564" width="8.125" style="283" customWidth="true"/>
    <col min="2565" max="2565" width="36.5" style="283" customWidth="true"/>
    <col min="2566" max="2566" width="10.75" style="283" customWidth="true"/>
    <col min="2567" max="2567" width="8.125" style="283" customWidth="true"/>
    <col min="2568" max="2568" width="9.125" style="283" customWidth="true"/>
    <col min="2569" max="2572" width="9" style="283" hidden="true" customWidth="true"/>
    <col min="2573" max="2817" width="9" style="283"/>
    <col min="2818" max="2818" width="36.75" style="283" customWidth="true"/>
    <col min="2819" max="2819" width="11.625" style="283" customWidth="true"/>
    <col min="2820" max="2820" width="8.125" style="283" customWidth="true"/>
    <col min="2821" max="2821" width="36.5" style="283" customWidth="true"/>
    <col min="2822" max="2822" width="10.75" style="283" customWidth="true"/>
    <col min="2823" max="2823" width="8.125" style="283" customWidth="true"/>
    <col min="2824" max="2824" width="9.125" style="283" customWidth="true"/>
    <col min="2825" max="2828" width="9" style="283" hidden="true" customWidth="true"/>
    <col min="2829" max="3073" width="9" style="283"/>
    <col min="3074" max="3074" width="36.75" style="283" customWidth="true"/>
    <col min="3075" max="3075" width="11.625" style="283" customWidth="true"/>
    <col min="3076" max="3076" width="8.125" style="283" customWidth="true"/>
    <col min="3077" max="3077" width="36.5" style="283" customWidth="true"/>
    <col min="3078" max="3078" width="10.75" style="283" customWidth="true"/>
    <col min="3079" max="3079" width="8.125" style="283" customWidth="true"/>
    <col min="3080" max="3080" width="9.125" style="283" customWidth="true"/>
    <col min="3081" max="3084" width="9" style="283" hidden="true" customWidth="true"/>
    <col min="3085" max="3329" width="9" style="283"/>
    <col min="3330" max="3330" width="36.75" style="283" customWidth="true"/>
    <col min="3331" max="3331" width="11.625" style="283" customWidth="true"/>
    <col min="3332" max="3332" width="8.125" style="283" customWidth="true"/>
    <col min="3333" max="3333" width="36.5" style="283" customWidth="true"/>
    <col min="3334" max="3334" width="10.75" style="283" customWidth="true"/>
    <col min="3335" max="3335" width="8.125" style="283" customWidth="true"/>
    <col min="3336" max="3336" width="9.125" style="283" customWidth="true"/>
    <col min="3337" max="3340" width="9" style="283" hidden="true" customWidth="true"/>
    <col min="3341" max="3585" width="9" style="283"/>
    <col min="3586" max="3586" width="36.75" style="283" customWidth="true"/>
    <col min="3587" max="3587" width="11.625" style="283" customWidth="true"/>
    <col min="3588" max="3588" width="8.125" style="283" customWidth="true"/>
    <col min="3589" max="3589" width="36.5" style="283" customWidth="true"/>
    <col min="3590" max="3590" width="10.75" style="283" customWidth="true"/>
    <col min="3591" max="3591" width="8.125" style="283" customWidth="true"/>
    <col min="3592" max="3592" width="9.125" style="283" customWidth="true"/>
    <col min="3593" max="3596" width="9" style="283" hidden="true" customWidth="true"/>
    <col min="3597" max="3841" width="9" style="283"/>
    <col min="3842" max="3842" width="36.75" style="283" customWidth="true"/>
    <col min="3843" max="3843" width="11.625" style="283" customWidth="true"/>
    <col min="3844" max="3844" width="8.125" style="283" customWidth="true"/>
    <col min="3845" max="3845" width="36.5" style="283" customWidth="true"/>
    <col min="3846" max="3846" width="10.75" style="283" customWidth="true"/>
    <col min="3847" max="3847" width="8.125" style="283" customWidth="true"/>
    <col min="3848" max="3848" width="9.125" style="283" customWidth="true"/>
    <col min="3849" max="3852" width="9" style="283" hidden="true" customWidth="true"/>
    <col min="3853" max="4097" width="9" style="283"/>
    <col min="4098" max="4098" width="36.75" style="283" customWidth="true"/>
    <col min="4099" max="4099" width="11.625" style="283" customWidth="true"/>
    <col min="4100" max="4100" width="8.125" style="283" customWidth="true"/>
    <col min="4101" max="4101" width="36.5" style="283" customWidth="true"/>
    <col min="4102" max="4102" width="10.75" style="283" customWidth="true"/>
    <col min="4103" max="4103" width="8.125" style="283" customWidth="true"/>
    <col min="4104" max="4104" width="9.125" style="283" customWidth="true"/>
    <col min="4105" max="4108" width="9" style="283" hidden="true" customWidth="true"/>
    <col min="4109" max="4353" width="9" style="283"/>
    <col min="4354" max="4354" width="36.75" style="283" customWidth="true"/>
    <col min="4355" max="4355" width="11.625" style="283" customWidth="true"/>
    <col min="4356" max="4356" width="8.125" style="283" customWidth="true"/>
    <col min="4357" max="4357" width="36.5" style="283" customWidth="true"/>
    <col min="4358" max="4358" width="10.75" style="283" customWidth="true"/>
    <col min="4359" max="4359" width="8.125" style="283" customWidth="true"/>
    <col min="4360" max="4360" width="9.125" style="283" customWidth="true"/>
    <col min="4361" max="4364" width="9" style="283" hidden="true" customWidth="true"/>
    <col min="4365" max="4609" width="9" style="283"/>
    <col min="4610" max="4610" width="36.75" style="283" customWidth="true"/>
    <col min="4611" max="4611" width="11.625" style="283" customWidth="true"/>
    <col min="4612" max="4612" width="8.125" style="283" customWidth="true"/>
    <col min="4613" max="4613" width="36.5" style="283" customWidth="true"/>
    <col min="4614" max="4614" width="10.75" style="283" customWidth="true"/>
    <col min="4615" max="4615" width="8.125" style="283" customWidth="true"/>
    <col min="4616" max="4616" width="9.125" style="283" customWidth="true"/>
    <col min="4617" max="4620" width="9" style="283" hidden="true" customWidth="true"/>
    <col min="4621" max="4865" width="9" style="283"/>
    <col min="4866" max="4866" width="36.75" style="283" customWidth="true"/>
    <col min="4867" max="4867" width="11.625" style="283" customWidth="true"/>
    <col min="4868" max="4868" width="8.125" style="283" customWidth="true"/>
    <col min="4869" max="4869" width="36.5" style="283" customWidth="true"/>
    <col min="4870" max="4870" width="10.75" style="283" customWidth="true"/>
    <col min="4871" max="4871" width="8.125" style="283" customWidth="true"/>
    <col min="4872" max="4872" width="9.125" style="283" customWidth="true"/>
    <col min="4873" max="4876" width="9" style="283" hidden="true" customWidth="true"/>
    <col min="4877" max="5121" width="9" style="283"/>
    <col min="5122" max="5122" width="36.75" style="283" customWidth="true"/>
    <col min="5123" max="5123" width="11.625" style="283" customWidth="true"/>
    <col min="5124" max="5124" width="8.125" style="283" customWidth="true"/>
    <col min="5125" max="5125" width="36.5" style="283" customWidth="true"/>
    <col min="5126" max="5126" width="10.75" style="283" customWidth="true"/>
    <col min="5127" max="5127" width="8.125" style="283" customWidth="true"/>
    <col min="5128" max="5128" width="9.125" style="283" customWidth="true"/>
    <col min="5129" max="5132" width="9" style="283" hidden="true" customWidth="true"/>
    <col min="5133" max="5377" width="9" style="283"/>
    <col min="5378" max="5378" width="36.75" style="283" customWidth="true"/>
    <col min="5379" max="5379" width="11.625" style="283" customWidth="true"/>
    <col min="5380" max="5380" width="8.125" style="283" customWidth="true"/>
    <col min="5381" max="5381" width="36.5" style="283" customWidth="true"/>
    <col min="5382" max="5382" width="10.75" style="283" customWidth="true"/>
    <col min="5383" max="5383" width="8.125" style="283" customWidth="true"/>
    <col min="5384" max="5384" width="9.125" style="283" customWidth="true"/>
    <col min="5385" max="5388" width="9" style="283" hidden="true" customWidth="true"/>
    <col min="5389" max="5633" width="9" style="283"/>
    <col min="5634" max="5634" width="36.75" style="283" customWidth="true"/>
    <col min="5635" max="5635" width="11.625" style="283" customWidth="true"/>
    <col min="5636" max="5636" width="8.125" style="283" customWidth="true"/>
    <col min="5637" max="5637" width="36.5" style="283" customWidth="true"/>
    <col min="5638" max="5638" width="10.75" style="283" customWidth="true"/>
    <col min="5639" max="5639" width="8.125" style="283" customWidth="true"/>
    <col min="5640" max="5640" width="9.125" style="283" customWidth="true"/>
    <col min="5641" max="5644" width="9" style="283" hidden="true" customWidth="true"/>
    <col min="5645" max="5889" width="9" style="283"/>
    <col min="5890" max="5890" width="36.75" style="283" customWidth="true"/>
    <col min="5891" max="5891" width="11.625" style="283" customWidth="true"/>
    <col min="5892" max="5892" width="8.125" style="283" customWidth="true"/>
    <col min="5893" max="5893" width="36.5" style="283" customWidth="true"/>
    <col min="5894" max="5894" width="10.75" style="283" customWidth="true"/>
    <col min="5895" max="5895" width="8.125" style="283" customWidth="true"/>
    <col min="5896" max="5896" width="9.125" style="283" customWidth="true"/>
    <col min="5897" max="5900" width="9" style="283" hidden="true" customWidth="true"/>
    <col min="5901" max="6145" width="9" style="283"/>
    <col min="6146" max="6146" width="36.75" style="283" customWidth="true"/>
    <col min="6147" max="6147" width="11.625" style="283" customWidth="true"/>
    <col min="6148" max="6148" width="8.125" style="283" customWidth="true"/>
    <col min="6149" max="6149" width="36.5" style="283" customWidth="true"/>
    <col min="6150" max="6150" width="10.75" style="283" customWidth="true"/>
    <col min="6151" max="6151" width="8.125" style="283" customWidth="true"/>
    <col min="6152" max="6152" width="9.125" style="283" customWidth="true"/>
    <col min="6153" max="6156" width="9" style="283" hidden="true" customWidth="true"/>
    <col min="6157" max="6401" width="9" style="283"/>
    <col min="6402" max="6402" width="36.75" style="283" customWidth="true"/>
    <col min="6403" max="6403" width="11.625" style="283" customWidth="true"/>
    <col min="6404" max="6404" width="8.125" style="283" customWidth="true"/>
    <col min="6405" max="6405" width="36.5" style="283" customWidth="true"/>
    <col min="6406" max="6406" width="10.75" style="283" customWidth="true"/>
    <col min="6407" max="6407" width="8.125" style="283" customWidth="true"/>
    <col min="6408" max="6408" width="9.125" style="283" customWidth="true"/>
    <col min="6409" max="6412" width="9" style="283" hidden="true" customWidth="true"/>
    <col min="6413" max="6657" width="9" style="283"/>
    <col min="6658" max="6658" width="36.75" style="283" customWidth="true"/>
    <col min="6659" max="6659" width="11.625" style="283" customWidth="true"/>
    <col min="6660" max="6660" width="8.125" style="283" customWidth="true"/>
    <col min="6661" max="6661" width="36.5" style="283" customWidth="true"/>
    <col min="6662" max="6662" width="10.75" style="283" customWidth="true"/>
    <col min="6663" max="6663" width="8.125" style="283" customWidth="true"/>
    <col min="6664" max="6664" width="9.125" style="283" customWidth="true"/>
    <col min="6665" max="6668" width="9" style="283" hidden="true" customWidth="true"/>
    <col min="6669" max="6913" width="9" style="283"/>
    <col min="6914" max="6914" width="36.75" style="283" customWidth="true"/>
    <col min="6915" max="6915" width="11.625" style="283" customWidth="true"/>
    <col min="6916" max="6916" width="8.125" style="283" customWidth="true"/>
    <col min="6917" max="6917" width="36.5" style="283" customWidth="true"/>
    <col min="6918" max="6918" width="10.75" style="283" customWidth="true"/>
    <col min="6919" max="6919" width="8.125" style="283" customWidth="true"/>
    <col min="6920" max="6920" width="9.125" style="283" customWidth="true"/>
    <col min="6921" max="6924" width="9" style="283" hidden="true" customWidth="true"/>
    <col min="6925" max="7169" width="9" style="283"/>
    <col min="7170" max="7170" width="36.75" style="283" customWidth="true"/>
    <col min="7171" max="7171" width="11.625" style="283" customWidth="true"/>
    <col min="7172" max="7172" width="8.125" style="283" customWidth="true"/>
    <col min="7173" max="7173" width="36.5" style="283" customWidth="true"/>
    <col min="7174" max="7174" width="10.75" style="283" customWidth="true"/>
    <col min="7175" max="7175" width="8.125" style="283" customWidth="true"/>
    <col min="7176" max="7176" width="9.125" style="283" customWidth="true"/>
    <col min="7177" max="7180" width="9" style="283" hidden="true" customWidth="true"/>
    <col min="7181" max="7425" width="9" style="283"/>
    <col min="7426" max="7426" width="36.75" style="283" customWidth="true"/>
    <col min="7427" max="7427" width="11.625" style="283" customWidth="true"/>
    <col min="7428" max="7428" width="8.125" style="283" customWidth="true"/>
    <col min="7429" max="7429" width="36.5" style="283" customWidth="true"/>
    <col min="7430" max="7430" width="10.75" style="283" customWidth="true"/>
    <col min="7431" max="7431" width="8.125" style="283" customWidth="true"/>
    <col min="7432" max="7432" width="9.125" style="283" customWidth="true"/>
    <col min="7433" max="7436" width="9" style="283" hidden="true" customWidth="true"/>
    <col min="7437" max="7681" width="9" style="283"/>
    <col min="7682" max="7682" width="36.75" style="283" customWidth="true"/>
    <col min="7683" max="7683" width="11.625" style="283" customWidth="true"/>
    <col min="7684" max="7684" width="8.125" style="283" customWidth="true"/>
    <col min="7685" max="7685" width="36.5" style="283" customWidth="true"/>
    <col min="7686" max="7686" width="10.75" style="283" customWidth="true"/>
    <col min="7687" max="7687" width="8.125" style="283" customWidth="true"/>
    <col min="7688" max="7688" width="9.125" style="283" customWidth="true"/>
    <col min="7689" max="7692" width="9" style="283" hidden="true" customWidth="true"/>
    <col min="7693" max="7937" width="9" style="283"/>
    <col min="7938" max="7938" width="36.75" style="283" customWidth="true"/>
    <col min="7939" max="7939" width="11.625" style="283" customWidth="true"/>
    <col min="7940" max="7940" width="8.125" style="283" customWidth="true"/>
    <col min="7941" max="7941" width="36.5" style="283" customWidth="true"/>
    <col min="7942" max="7942" width="10.75" style="283" customWidth="true"/>
    <col min="7943" max="7943" width="8.125" style="283" customWidth="true"/>
    <col min="7944" max="7944" width="9.125" style="283" customWidth="true"/>
    <col min="7945" max="7948" width="9" style="283" hidden="true" customWidth="true"/>
    <col min="7949" max="8193" width="9" style="283"/>
    <col min="8194" max="8194" width="36.75" style="283" customWidth="true"/>
    <col min="8195" max="8195" width="11.625" style="283" customWidth="true"/>
    <col min="8196" max="8196" width="8.125" style="283" customWidth="true"/>
    <col min="8197" max="8197" width="36.5" style="283" customWidth="true"/>
    <col min="8198" max="8198" width="10.75" style="283" customWidth="true"/>
    <col min="8199" max="8199" width="8.125" style="283" customWidth="true"/>
    <col min="8200" max="8200" width="9.125" style="283" customWidth="true"/>
    <col min="8201" max="8204" width="9" style="283" hidden="true" customWidth="true"/>
    <col min="8205" max="8449" width="9" style="283"/>
    <col min="8450" max="8450" width="36.75" style="283" customWidth="true"/>
    <col min="8451" max="8451" width="11.625" style="283" customWidth="true"/>
    <col min="8452" max="8452" width="8.125" style="283" customWidth="true"/>
    <col min="8453" max="8453" width="36.5" style="283" customWidth="true"/>
    <col min="8454" max="8454" width="10.75" style="283" customWidth="true"/>
    <col min="8455" max="8455" width="8.125" style="283" customWidth="true"/>
    <col min="8456" max="8456" width="9.125" style="283" customWidth="true"/>
    <col min="8457" max="8460" width="9" style="283" hidden="true" customWidth="true"/>
    <col min="8461" max="8705" width="9" style="283"/>
    <col min="8706" max="8706" width="36.75" style="283" customWidth="true"/>
    <col min="8707" max="8707" width="11.625" style="283" customWidth="true"/>
    <col min="8708" max="8708" width="8.125" style="283" customWidth="true"/>
    <col min="8709" max="8709" width="36.5" style="283" customWidth="true"/>
    <col min="8710" max="8710" width="10.75" style="283" customWidth="true"/>
    <col min="8711" max="8711" width="8.125" style="283" customWidth="true"/>
    <col min="8712" max="8712" width="9.125" style="283" customWidth="true"/>
    <col min="8713" max="8716" width="9" style="283" hidden="true" customWidth="true"/>
    <col min="8717" max="8961" width="9" style="283"/>
    <col min="8962" max="8962" width="36.75" style="283" customWidth="true"/>
    <col min="8963" max="8963" width="11.625" style="283" customWidth="true"/>
    <col min="8964" max="8964" width="8.125" style="283" customWidth="true"/>
    <col min="8965" max="8965" width="36.5" style="283" customWidth="true"/>
    <col min="8966" max="8966" width="10.75" style="283" customWidth="true"/>
    <col min="8967" max="8967" width="8.125" style="283" customWidth="true"/>
    <col min="8968" max="8968" width="9.125" style="283" customWidth="true"/>
    <col min="8969" max="8972" width="9" style="283" hidden="true" customWidth="true"/>
    <col min="8973" max="9217" width="9" style="283"/>
    <col min="9218" max="9218" width="36.75" style="283" customWidth="true"/>
    <col min="9219" max="9219" width="11.625" style="283" customWidth="true"/>
    <col min="9220" max="9220" width="8.125" style="283" customWidth="true"/>
    <col min="9221" max="9221" width="36.5" style="283" customWidth="true"/>
    <col min="9222" max="9222" width="10.75" style="283" customWidth="true"/>
    <col min="9223" max="9223" width="8.125" style="283" customWidth="true"/>
    <col min="9224" max="9224" width="9.125" style="283" customWidth="true"/>
    <col min="9225" max="9228" width="9" style="283" hidden="true" customWidth="true"/>
    <col min="9229" max="9473" width="9" style="283"/>
    <col min="9474" max="9474" width="36.75" style="283" customWidth="true"/>
    <col min="9475" max="9475" width="11.625" style="283" customWidth="true"/>
    <col min="9476" max="9476" width="8.125" style="283" customWidth="true"/>
    <col min="9477" max="9477" width="36.5" style="283" customWidth="true"/>
    <col min="9478" max="9478" width="10.75" style="283" customWidth="true"/>
    <col min="9479" max="9479" width="8.125" style="283" customWidth="true"/>
    <col min="9480" max="9480" width="9.125" style="283" customWidth="true"/>
    <col min="9481" max="9484" width="9" style="283" hidden="true" customWidth="true"/>
    <col min="9485" max="9729" width="9" style="283"/>
    <col min="9730" max="9730" width="36.75" style="283" customWidth="true"/>
    <col min="9731" max="9731" width="11.625" style="283" customWidth="true"/>
    <col min="9732" max="9732" width="8.125" style="283" customWidth="true"/>
    <col min="9733" max="9733" width="36.5" style="283" customWidth="true"/>
    <col min="9734" max="9734" width="10.75" style="283" customWidth="true"/>
    <col min="9735" max="9735" width="8.125" style="283" customWidth="true"/>
    <col min="9736" max="9736" width="9.125" style="283" customWidth="true"/>
    <col min="9737" max="9740" width="9" style="283" hidden="true" customWidth="true"/>
    <col min="9741" max="9985" width="9" style="283"/>
    <col min="9986" max="9986" width="36.75" style="283" customWidth="true"/>
    <col min="9987" max="9987" width="11.625" style="283" customWidth="true"/>
    <col min="9988" max="9988" width="8.125" style="283" customWidth="true"/>
    <col min="9989" max="9989" width="36.5" style="283" customWidth="true"/>
    <col min="9990" max="9990" width="10.75" style="283" customWidth="true"/>
    <col min="9991" max="9991" width="8.125" style="283" customWidth="true"/>
    <col min="9992" max="9992" width="9.125" style="283" customWidth="true"/>
    <col min="9993" max="9996" width="9" style="283" hidden="true" customWidth="true"/>
    <col min="9997" max="10241" width="9" style="283"/>
    <col min="10242" max="10242" width="36.75" style="283" customWidth="true"/>
    <col min="10243" max="10243" width="11.625" style="283" customWidth="true"/>
    <col min="10244" max="10244" width="8.125" style="283" customWidth="true"/>
    <col min="10245" max="10245" width="36.5" style="283" customWidth="true"/>
    <col min="10246" max="10246" width="10.75" style="283" customWidth="true"/>
    <col min="10247" max="10247" width="8.125" style="283" customWidth="true"/>
    <col min="10248" max="10248" width="9.125" style="283" customWidth="true"/>
    <col min="10249" max="10252" width="9" style="283" hidden="true" customWidth="true"/>
    <col min="10253" max="10497" width="9" style="283"/>
    <col min="10498" max="10498" width="36.75" style="283" customWidth="true"/>
    <col min="10499" max="10499" width="11.625" style="283" customWidth="true"/>
    <col min="10500" max="10500" width="8.125" style="283" customWidth="true"/>
    <col min="10501" max="10501" width="36.5" style="283" customWidth="true"/>
    <col min="10502" max="10502" width="10.75" style="283" customWidth="true"/>
    <col min="10503" max="10503" width="8.125" style="283" customWidth="true"/>
    <col min="10504" max="10504" width="9.125" style="283" customWidth="true"/>
    <col min="10505" max="10508" width="9" style="283" hidden="true" customWidth="true"/>
    <col min="10509" max="10753" width="9" style="283"/>
    <col min="10754" max="10754" width="36.75" style="283" customWidth="true"/>
    <col min="10755" max="10755" width="11.625" style="283" customWidth="true"/>
    <col min="10756" max="10756" width="8.125" style="283" customWidth="true"/>
    <col min="10757" max="10757" width="36.5" style="283" customWidth="true"/>
    <col min="10758" max="10758" width="10.75" style="283" customWidth="true"/>
    <col min="10759" max="10759" width="8.125" style="283" customWidth="true"/>
    <col min="10760" max="10760" width="9.125" style="283" customWidth="true"/>
    <col min="10761" max="10764" width="9" style="283" hidden="true" customWidth="true"/>
    <col min="10765" max="11009" width="9" style="283"/>
    <col min="11010" max="11010" width="36.75" style="283" customWidth="true"/>
    <col min="11011" max="11011" width="11.625" style="283" customWidth="true"/>
    <col min="11012" max="11012" width="8.125" style="283" customWidth="true"/>
    <col min="11013" max="11013" width="36.5" style="283" customWidth="true"/>
    <col min="11014" max="11014" width="10.75" style="283" customWidth="true"/>
    <col min="11015" max="11015" width="8.125" style="283" customWidth="true"/>
    <col min="11016" max="11016" width="9.125" style="283" customWidth="true"/>
    <col min="11017" max="11020" width="9" style="283" hidden="true" customWidth="true"/>
    <col min="11021" max="11265" width="9" style="283"/>
    <col min="11266" max="11266" width="36.75" style="283" customWidth="true"/>
    <col min="11267" max="11267" width="11.625" style="283" customWidth="true"/>
    <col min="11268" max="11268" width="8.125" style="283" customWidth="true"/>
    <col min="11269" max="11269" width="36.5" style="283" customWidth="true"/>
    <col min="11270" max="11270" width="10.75" style="283" customWidth="true"/>
    <col min="11271" max="11271" width="8.125" style="283" customWidth="true"/>
    <col min="11272" max="11272" width="9.125" style="283" customWidth="true"/>
    <col min="11273" max="11276" width="9" style="283" hidden="true" customWidth="true"/>
    <col min="11277" max="11521" width="9" style="283"/>
    <col min="11522" max="11522" width="36.75" style="283" customWidth="true"/>
    <col min="11523" max="11523" width="11.625" style="283" customWidth="true"/>
    <col min="11524" max="11524" width="8.125" style="283" customWidth="true"/>
    <col min="11525" max="11525" width="36.5" style="283" customWidth="true"/>
    <col min="11526" max="11526" width="10.75" style="283" customWidth="true"/>
    <col min="11527" max="11527" width="8.125" style="283" customWidth="true"/>
    <col min="11528" max="11528" width="9.125" style="283" customWidth="true"/>
    <col min="11529" max="11532" width="9" style="283" hidden="true" customWidth="true"/>
    <col min="11533" max="11777" width="9" style="283"/>
    <col min="11778" max="11778" width="36.75" style="283" customWidth="true"/>
    <col min="11779" max="11779" width="11.625" style="283" customWidth="true"/>
    <col min="11780" max="11780" width="8.125" style="283" customWidth="true"/>
    <col min="11781" max="11781" width="36.5" style="283" customWidth="true"/>
    <col min="11782" max="11782" width="10.75" style="283" customWidth="true"/>
    <col min="11783" max="11783" width="8.125" style="283" customWidth="true"/>
    <col min="11784" max="11784" width="9.125" style="283" customWidth="true"/>
    <col min="11785" max="11788" width="9" style="283" hidden="true" customWidth="true"/>
    <col min="11789" max="12033" width="9" style="283"/>
    <col min="12034" max="12034" width="36.75" style="283" customWidth="true"/>
    <col min="12035" max="12035" width="11.625" style="283" customWidth="true"/>
    <col min="12036" max="12036" width="8.125" style="283" customWidth="true"/>
    <col min="12037" max="12037" width="36.5" style="283" customWidth="true"/>
    <col min="12038" max="12038" width="10.75" style="283" customWidth="true"/>
    <col min="12039" max="12039" width="8.125" style="283" customWidth="true"/>
    <col min="12040" max="12040" width="9.125" style="283" customWidth="true"/>
    <col min="12041" max="12044" width="9" style="283" hidden="true" customWidth="true"/>
    <col min="12045" max="12289" width="9" style="283"/>
    <col min="12290" max="12290" width="36.75" style="283" customWidth="true"/>
    <col min="12291" max="12291" width="11.625" style="283" customWidth="true"/>
    <col min="12292" max="12292" width="8.125" style="283" customWidth="true"/>
    <col min="12293" max="12293" width="36.5" style="283" customWidth="true"/>
    <col min="12294" max="12294" width="10.75" style="283" customWidth="true"/>
    <col min="12295" max="12295" width="8.125" style="283" customWidth="true"/>
    <col min="12296" max="12296" width="9.125" style="283" customWidth="true"/>
    <col min="12297" max="12300" width="9" style="283" hidden="true" customWidth="true"/>
    <col min="12301" max="12545" width="9" style="283"/>
    <col min="12546" max="12546" width="36.75" style="283" customWidth="true"/>
    <col min="12547" max="12547" width="11.625" style="283" customWidth="true"/>
    <col min="12548" max="12548" width="8.125" style="283" customWidth="true"/>
    <col min="12549" max="12549" width="36.5" style="283" customWidth="true"/>
    <col min="12550" max="12550" width="10.75" style="283" customWidth="true"/>
    <col min="12551" max="12551" width="8.125" style="283" customWidth="true"/>
    <col min="12552" max="12552" width="9.125" style="283" customWidth="true"/>
    <col min="12553" max="12556" width="9" style="283" hidden="true" customWidth="true"/>
    <col min="12557" max="12801" width="9" style="283"/>
    <col min="12802" max="12802" width="36.75" style="283" customWidth="true"/>
    <col min="12803" max="12803" width="11.625" style="283" customWidth="true"/>
    <col min="12804" max="12804" width="8.125" style="283" customWidth="true"/>
    <col min="12805" max="12805" width="36.5" style="283" customWidth="true"/>
    <col min="12806" max="12806" width="10.75" style="283" customWidth="true"/>
    <col min="12807" max="12807" width="8.125" style="283" customWidth="true"/>
    <col min="12808" max="12808" width="9.125" style="283" customWidth="true"/>
    <col min="12809" max="12812" width="9" style="283" hidden="true" customWidth="true"/>
    <col min="12813" max="13057" width="9" style="283"/>
    <col min="13058" max="13058" width="36.75" style="283" customWidth="true"/>
    <col min="13059" max="13059" width="11.625" style="283" customWidth="true"/>
    <col min="13060" max="13060" width="8.125" style="283" customWidth="true"/>
    <col min="13061" max="13061" width="36.5" style="283" customWidth="true"/>
    <col min="13062" max="13062" width="10.75" style="283" customWidth="true"/>
    <col min="13063" max="13063" width="8.125" style="283" customWidth="true"/>
    <col min="13064" max="13064" width="9.125" style="283" customWidth="true"/>
    <col min="13065" max="13068" width="9" style="283" hidden="true" customWidth="true"/>
    <col min="13069" max="13313" width="9" style="283"/>
    <col min="13314" max="13314" width="36.75" style="283" customWidth="true"/>
    <col min="13315" max="13315" width="11.625" style="283" customWidth="true"/>
    <col min="13316" max="13316" width="8.125" style="283" customWidth="true"/>
    <col min="13317" max="13317" width="36.5" style="283" customWidth="true"/>
    <col min="13318" max="13318" width="10.75" style="283" customWidth="true"/>
    <col min="13319" max="13319" width="8.125" style="283" customWidth="true"/>
    <col min="13320" max="13320" width="9.125" style="283" customWidth="true"/>
    <col min="13321" max="13324" width="9" style="283" hidden="true" customWidth="true"/>
    <col min="13325" max="13569" width="9" style="283"/>
    <col min="13570" max="13570" width="36.75" style="283" customWidth="true"/>
    <col min="13571" max="13571" width="11.625" style="283" customWidth="true"/>
    <col min="13572" max="13572" width="8.125" style="283" customWidth="true"/>
    <col min="13573" max="13573" width="36.5" style="283" customWidth="true"/>
    <col min="13574" max="13574" width="10.75" style="283" customWidth="true"/>
    <col min="13575" max="13575" width="8.125" style="283" customWidth="true"/>
    <col min="13576" max="13576" width="9.125" style="283" customWidth="true"/>
    <col min="13577" max="13580" width="9" style="283" hidden="true" customWidth="true"/>
    <col min="13581" max="13825" width="9" style="283"/>
    <col min="13826" max="13826" width="36.75" style="283" customWidth="true"/>
    <col min="13827" max="13827" width="11.625" style="283" customWidth="true"/>
    <col min="13828" max="13828" width="8.125" style="283" customWidth="true"/>
    <col min="13829" max="13829" width="36.5" style="283" customWidth="true"/>
    <col min="13830" max="13830" width="10.75" style="283" customWidth="true"/>
    <col min="13831" max="13831" width="8.125" style="283" customWidth="true"/>
    <col min="13832" max="13832" width="9.125" style="283" customWidth="true"/>
    <col min="13833" max="13836" width="9" style="283" hidden="true" customWidth="true"/>
    <col min="13837" max="14081" width="9" style="283"/>
    <col min="14082" max="14082" width="36.75" style="283" customWidth="true"/>
    <col min="14083" max="14083" width="11.625" style="283" customWidth="true"/>
    <col min="14084" max="14084" width="8.125" style="283" customWidth="true"/>
    <col min="14085" max="14085" width="36.5" style="283" customWidth="true"/>
    <col min="14086" max="14086" width="10.75" style="283" customWidth="true"/>
    <col min="14087" max="14087" width="8.125" style="283" customWidth="true"/>
    <col min="14088" max="14088" width="9.125" style="283" customWidth="true"/>
    <col min="14089" max="14092" width="9" style="283" hidden="true" customWidth="true"/>
    <col min="14093" max="14337" width="9" style="283"/>
    <col min="14338" max="14338" width="36.75" style="283" customWidth="true"/>
    <col min="14339" max="14339" width="11.625" style="283" customWidth="true"/>
    <col min="14340" max="14340" width="8.125" style="283" customWidth="true"/>
    <col min="14341" max="14341" width="36.5" style="283" customWidth="true"/>
    <col min="14342" max="14342" width="10.75" style="283" customWidth="true"/>
    <col min="14343" max="14343" width="8.125" style="283" customWidth="true"/>
    <col min="14344" max="14344" width="9.125" style="283" customWidth="true"/>
    <col min="14345" max="14348" width="9" style="283" hidden="true" customWidth="true"/>
    <col min="14349" max="14593" width="9" style="283"/>
    <col min="14594" max="14594" width="36.75" style="283" customWidth="true"/>
    <col min="14595" max="14595" width="11.625" style="283" customWidth="true"/>
    <col min="14596" max="14596" width="8.125" style="283" customWidth="true"/>
    <col min="14597" max="14597" width="36.5" style="283" customWidth="true"/>
    <col min="14598" max="14598" width="10.75" style="283" customWidth="true"/>
    <col min="14599" max="14599" width="8.125" style="283" customWidth="true"/>
    <col min="14600" max="14600" width="9.125" style="283" customWidth="true"/>
    <col min="14601" max="14604" width="9" style="283" hidden="true" customWidth="true"/>
    <col min="14605" max="14849" width="9" style="283"/>
    <col min="14850" max="14850" width="36.75" style="283" customWidth="true"/>
    <col min="14851" max="14851" width="11.625" style="283" customWidth="true"/>
    <col min="14852" max="14852" width="8.125" style="283" customWidth="true"/>
    <col min="14853" max="14853" width="36.5" style="283" customWidth="true"/>
    <col min="14854" max="14854" width="10.75" style="283" customWidth="true"/>
    <col min="14855" max="14855" width="8.125" style="283" customWidth="true"/>
    <col min="14856" max="14856" width="9.125" style="283" customWidth="true"/>
    <col min="14857" max="14860" width="9" style="283" hidden="true" customWidth="true"/>
    <col min="14861" max="15105" width="9" style="283"/>
    <col min="15106" max="15106" width="36.75" style="283" customWidth="true"/>
    <col min="15107" max="15107" width="11.625" style="283" customWidth="true"/>
    <col min="15108" max="15108" width="8.125" style="283" customWidth="true"/>
    <col min="15109" max="15109" width="36.5" style="283" customWidth="true"/>
    <col min="15110" max="15110" width="10.75" style="283" customWidth="true"/>
    <col min="15111" max="15111" width="8.125" style="283" customWidth="true"/>
    <col min="15112" max="15112" width="9.125" style="283" customWidth="true"/>
    <col min="15113" max="15116" width="9" style="283" hidden="true" customWidth="true"/>
    <col min="15117" max="15361" width="9" style="283"/>
    <col min="15362" max="15362" width="36.75" style="283" customWidth="true"/>
    <col min="15363" max="15363" width="11.625" style="283" customWidth="true"/>
    <col min="15364" max="15364" width="8.125" style="283" customWidth="true"/>
    <col min="15365" max="15365" width="36.5" style="283" customWidth="true"/>
    <col min="15366" max="15366" width="10.75" style="283" customWidth="true"/>
    <col min="15367" max="15367" width="8.125" style="283" customWidth="true"/>
    <col min="15368" max="15368" width="9.125" style="283" customWidth="true"/>
    <col min="15369" max="15372" width="9" style="283" hidden="true" customWidth="true"/>
    <col min="15373" max="15617" width="9" style="283"/>
    <col min="15618" max="15618" width="36.75" style="283" customWidth="true"/>
    <col min="15619" max="15619" width="11.625" style="283" customWidth="true"/>
    <col min="15620" max="15620" width="8.125" style="283" customWidth="true"/>
    <col min="15621" max="15621" width="36.5" style="283" customWidth="true"/>
    <col min="15622" max="15622" width="10.75" style="283" customWidth="true"/>
    <col min="15623" max="15623" width="8.125" style="283" customWidth="true"/>
    <col min="15624" max="15624" width="9.125" style="283" customWidth="true"/>
    <col min="15625" max="15628" width="9" style="283" hidden="true" customWidth="true"/>
    <col min="15629" max="15873" width="9" style="283"/>
    <col min="15874" max="15874" width="36.75" style="283" customWidth="true"/>
    <col min="15875" max="15875" width="11.625" style="283" customWidth="true"/>
    <col min="15876" max="15876" width="8.125" style="283" customWidth="true"/>
    <col min="15877" max="15877" width="36.5" style="283" customWidth="true"/>
    <col min="15878" max="15878" width="10.75" style="283" customWidth="true"/>
    <col min="15879" max="15879" width="8.125" style="283" customWidth="true"/>
    <col min="15880" max="15880" width="9.125" style="283" customWidth="true"/>
    <col min="15881" max="15884" width="9" style="283" hidden="true" customWidth="true"/>
    <col min="15885" max="16129" width="9" style="283"/>
    <col min="16130" max="16130" width="36.75" style="283" customWidth="true"/>
    <col min="16131" max="16131" width="11.625" style="283" customWidth="true"/>
    <col min="16132" max="16132" width="8.125" style="283" customWidth="true"/>
    <col min="16133" max="16133" width="36.5" style="283" customWidth="true"/>
    <col min="16134" max="16134" width="10.75" style="283" customWidth="true"/>
    <col min="16135" max="16135" width="8.125" style="283" customWidth="true"/>
    <col min="16136" max="16136" width="9.125" style="283" customWidth="true"/>
    <col min="16137" max="16140" width="9" style="283" hidden="true" customWidth="true"/>
    <col min="16141" max="16384" width="9" style="283"/>
  </cols>
  <sheetData>
    <row r="1" ht="18" spans="1:14">
      <c r="A1" s="51" t="s">
        <v>507</v>
      </c>
      <c r="B1" s="51"/>
      <c r="C1" s="51"/>
      <c r="D1" s="51"/>
      <c r="E1" s="51"/>
      <c r="F1" s="51"/>
      <c r="G1" s="51"/>
      <c r="H1" s="51"/>
      <c r="I1" s="51"/>
      <c r="J1" s="51"/>
      <c r="K1" s="51"/>
      <c r="L1" s="51"/>
      <c r="M1" s="51"/>
      <c r="N1" s="51"/>
    </row>
    <row r="2" ht="24.75" customHeight="true" spans="1:14">
      <c r="A2" s="81" t="s">
        <v>508</v>
      </c>
      <c r="B2" s="81"/>
      <c r="C2" s="81"/>
      <c r="D2" s="81"/>
      <c r="E2" s="81"/>
      <c r="F2" s="81"/>
      <c r="G2" s="81"/>
      <c r="H2" s="81"/>
      <c r="I2" s="81"/>
      <c r="J2" s="81"/>
      <c r="K2" s="81"/>
      <c r="L2" s="81"/>
      <c r="M2" s="81"/>
      <c r="N2" s="81"/>
    </row>
    <row r="3" ht="18.75" spans="1:14">
      <c r="A3" s="284"/>
      <c r="B3" s="285"/>
      <c r="C3" s="285"/>
      <c r="D3" s="285"/>
      <c r="E3" s="285"/>
      <c r="F3" s="285"/>
      <c r="G3" s="285"/>
      <c r="H3" s="301"/>
      <c r="J3" s="285"/>
      <c r="K3" s="285"/>
      <c r="L3" s="285"/>
      <c r="M3" s="285"/>
      <c r="N3" s="306" t="s">
        <v>2</v>
      </c>
    </row>
    <row r="4" ht="56.25" spans="1:14">
      <c r="A4" s="286" t="s">
        <v>3</v>
      </c>
      <c r="B4" s="287" t="s">
        <v>52</v>
      </c>
      <c r="C4" s="287" t="s">
        <v>481</v>
      </c>
      <c r="D4" s="287" t="s">
        <v>53</v>
      </c>
      <c r="E4" s="287" t="s">
        <v>4</v>
      </c>
      <c r="F4" s="287" t="s">
        <v>54</v>
      </c>
      <c r="G4" s="302" t="s">
        <v>55</v>
      </c>
      <c r="H4" s="286" t="s">
        <v>482</v>
      </c>
      <c r="I4" s="287" t="s">
        <v>52</v>
      </c>
      <c r="J4" s="287" t="s">
        <v>481</v>
      </c>
      <c r="K4" s="287" t="s">
        <v>53</v>
      </c>
      <c r="L4" s="287" t="s">
        <v>4</v>
      </c>
      <c r="M4" s="287" t="s">
        <v>54</v>
      </c>
      <c r="N4" s="302" t="s">
        <v>55</v>
      </c>
    </row>
    <row r="5" ht="37.5" customHeight="true" spans="1:14">
      <c r="A5" s="288" t="s">
        <v>57</v>
      </c>
      <c r="B5" s="289"/>
      <c r="C5" s="290"/>
      <c r="D5" s="290"/>
      <c r="E5" s="290"/>
      <c r="F5" s="290"/>
      <c r="G5" s="303"/>
      <c r="H5" s="288" t="s">
        <v>57</v>
      </c>
      <c r="I5" s="289"/>
      <c r="J5" s="290"/>
      <c r="K5" s="290"/>
      <c r="L5" s="290"/>
      <c r="M5" s="290"/>
      <c r="N5" s="303"/>
    </row>
    <row r="6" ht="30.75" customHeight="true" spans="1:14">
      <c r="A6" s="291" t="s">
        <v>509</v>
      </c>
      <c r="B6" s="289"/>
      <c r="C6" s="290"/>
      <c r="D6" s="290"/>
      <c r="E6" s="290"/>
      <c r="F6" s="290"/>
      <c r="G6" s="303"/>
      <c r="H6" s="291" t="s">
        <v>510</v>
      </c>
      <c r="I6" s="289"/>
      <c r="J6" s="290"/>
      <c r="K6" s="290"/>
      <c r="L6" s="290"/>
      <c r="M6" s="290"/>
      <c r="N6" s="303"/>
    </row>
    <row r="7" ht="36.75" customHeight="true" spans="1:14">
      <c r="A7" s="292" t="s">
        <v>511</v>
      </c>
      <c r="B7" s="93"/>
      <c r="C7" s="293"/>
      <c r="D7" s="293"/>
      <c r="E7" s="293"/>
      <c r="F7" s="293"/>
      <c r="G7" s="304"/>
      <c r="H7" s="292" t="s">
        <v>512</v>
      </c>
      <c r="I7" s="93">
        <f>SUM(I8:I10)</f>
        <v>0</v>
      </c>
      <c r="J7" s="293"/>
      <c r="K7" s="293"/>
      <c r="L7" s="293"/>
      <c r="M7" s="293"/>
      <c r="N7" s="304"/>
    </row>
    <row r="8" ht="36.75" customHeight="true" spans="1:14">
      <c r="A8" s="294" t="s">
        <v>513</v>
      </c>
      <c r="B8" s="93"/>
      <c r="C8" s="293"/>
      <c r="D8" s="293"/>
      <c r="E8" s="293"/>
      <c r="F8" s="293"/>
      <c r="G8" s="304"/>
      <c r="H8" s="294" t="s">
        <v>513</v>
      </c>
      <c r="I8" s="93"/>
      <c r="J8" s="293"/>
      <c r="K8" s="293"/>
      <c r="L8" s="293"/>
      <c r="M8" s="293"/>
      <c r="N8" s="304"/>
    </row>
    <row r="9" ht="36.75" customHeight="true" spans="1:14">
      <c r="A9" s="294" t="s">
        <v>514</v>
      </c>
      <c r="B9" s="93"/>
      <c r="C9" s="293"/>
      <c r="D9" s="293"/>
      <c r="E9" s="293"/>
      <c r="F9" s="293"/>
      <c r="G9" s="304"/>
      <c r="H9" s="294" t="s">
        <v>514</v>
      </c>
      <c r="I9" s="93"/>
      <c r="J9" s="293"/>
      <c r="K9" s="293"/>
      <c r="L9" s="293"/>
      <c r="M9" s="293"/>
      <c r="N9" s="304"/>
    </row>
    <row r="10" ht="36.75" customHeight="true" spans="1:14">
      <c r="A10" s="294" t="s">
        <v>515</v>
      </c>
      <c r="B10" s="93"/>
      <c r="C10" s="293"/>
      <c r="D10" s="293"/>
      <c r="E10" s="293"/>
      <c r="F10" s="293"/>
      <c r="G10" s="304"/>
      <c r="H10" s="294" t="s">
        <v>515</v>
      </c>
      <c r="I10" s="93"/>
      <c r="J10" s="293"/>
      <c r="K10" s="293"/>
      <c r="L10" s="293"/>
      <c r="M10" s="293"/>
      <c r="N10" s="304"/>
    </row>
    <row r="11" ht="36.75" customHeight="true" spans="1:14">
      <c r="A11" s="292" t="s">
        <v>516</v>
      </c>
      <c r="B11" s="93">
        <f>B12+B13</f>
        <v>0</v>
      </c>
      <c r="C11" s="293"/>
      <c r="D11" s="293"/>
      <c r="E11" s="293"/>
      <c r="F11" s="293"/>
      <c r="G11" s="304"/>
      <c r="H11" s="292" t="s">
        <v>517</v>
      </c>
      <c r="I11" s="93">
        <f>I12+I13</f>
        <v>0</v>
      </c>
      <c r="J11" s="293"/>
      <c r="K11" s="293"/>
      <c r="L11" s="293"/>
      <c r="M11" s="293"/>
      <c r="N11" s="304"/>
    </row>
    <row r="12" ht="36.75" customHeight="true" spans="1:14">
      <c r="A12" s="295" t="s">
        <v>518</v>
      </c>
      <c r="B12" s="93"/>
      <c r="C12" s="293"/>
      <c r="D12" s="293"/>
      <c r="E12" s="293"/>
      <c r="F12" s="293"/>
      <c r="G12" s="304"/>
      <c r="H12" s="294" t="s">
        <v>519</v>
      </c>
      <c r="I12" s="93"/>
      <c r="J12" s="293"/>
      <c r="K12" s="293"/>
      <c r="L12" s="293"/>
      <c r="M12" s="293"/>
      <c r="N12" s="304"/>
    </row>
    <row r="13" ht="36.75" customHeight="true" spans="1:14">
      <c r="A13" s="294" t="s">
        <v>520</v>
      </c>
      <c r="B13" s="93"/>
      <c r="C13" s="293"/>
      <c r="D13" s="293"/>
      <c r="E13" s="293"/>
      <c r="F13" s="293"/>
      <c r="G13" s="304"/>
      <c r="H13" s="294" t="s">
        <v>520</v>
      </c>
      <c r="I13" s="93"/>
      <c r="J13" s="293"/>
      <c r="K13" s="293"/>
      <c r="L13" s="293"/>
      <c r="M13" s="293"/>
      <c r="N13" s="304"/>
    </row>
    <row r="14" ht="36.75" customHeight="true" spans="1:14">
      <c r="A14" s="292" t="s">
        <v>521</v>
      </c>
      <c r="B14" s="93"/>
      <c r="C14" s="293"/>
      <c r="D14" s="293"/>
      <c r="E14" s="293"/>
      <c r="F14" s="293"/>
      <c r="G14" s="304"/>
      <c r="H14" s="292" t="s">
        <v>522</v>
      </c>
      <c r="I14" s="93"/>
      <c r="J14" s="293"/>
      <c r="K14" s="293"/>
      <c r="L14" s="293"/>
      <c r="M14" s="293"/>
      <c r="N14" s="304"/>
    </row>
    <row r="15" ht="36.75" customHeight="true" spans="1:14">
      <c r="A15" s="292" t="s">
        <v>523</v>
      </c>
      <c r="B15" s="93"/>
      <c r="C15" s="293"/>
      <c r="D15" s="293"/>
      <c r="E15" s="293"/>
      <c r="F15" s="293"/>
      <c r="G15" s="304"/>
      <c r="H15" s="292" t="s">
        <v>524</v>
      </c>
      <c r="I15" s="93"/>
      <c r="J15" s="293"/>
      <c r="K15" s="293"/>
      <c r="L15" s="293"/>
      <c r="M15" s="293"/>
      <c r="N15" s="304"/>
    </row>
    <row r="16" ht="36.75" customHeight="true" spans="1:14">
      <c r="A16" s="296"/>
      <c r="B16" s="297"/>
      <c r="C16" s="297"/>
      <c r="D16" s="297"/>
      <c r="E16" s="297"/>
      <c r="F16" s="297"/>
      <c r="G16" s="297"/>
      <c r="H16" s="305" t="s">
        <v>525</v>
      </c>
      <c r="I16" s="297"/>
      <c r="J16" s="297"/>
      <c r="K16" s="297"/>
      <c r="L16" s="297"/>
      <c r="M16" s="297"/>
      <c r="N16" s="297"/>
    </row>
    <row r="17" ht="38.25" customHeight="true" spans="1:13">
      <c r="A17" s="298" t="s">
        <v>325</v>
      </c>
      <c r="B17" s="299"/>
      <c r="C17" s="299"/>
      <c r="D17" s="299"/>
      <c r="E17" s="299"/>
      <c r="F17" s="299"/>
      <c r="G17" s="299"/>
      <c r="H17" s="299"/>
      <c r="I17" s="299"/>
      <c r="J17" s="299"/>
      <c r="K17" s="299"/>
      <c r="L17" s="299"/>
      <c r="M17" s="299"/>
    </row>
    <row r="18" ht="13.5" spans="1:13">
      <c r="A18" s="299" t="s">
        <v>526</v>
      </c>
      <c r="B18" s="299"/>
      <c r="C18" s="299"/>
      <c r="D18" s="299"/>
      <c r="E18" s="299"/>
      <c r="F18" s="299"/>
      <c r="G18" s="299"/>
      <c r="H18" s="299"/>
      <c r="I18" s="299"/>
      <c r="J18" s="299"/>
      <c r="K18" s="299"/>
      <c r="L18" s="299"/>
      <c r="M18" s="299"/>
    </row>
    <row r="19" spans="1:13">
      <c r="A19" s="283"/>
      <c r="B19" s="300"/>
      <c r="C19" s="300"/>
      <c r="D19" s="300"/>
      <c r="E19" s="300"/>
      <c r="F19" s="300"/>
      <c r="I19" s="300"/>
      <c r="J19" s="300"/>
      <c r="K19" s="300"/>
      <c r="L19" s="300"/>
      <c r="M19" s="300"/>
    </row>
    <row r="20" spans="1:1">
      <c r="A20" s="283"/>
    </row>
    <row r="21" spans="1:1">
      <c r="A21" s="283"/>
    </row>
    <row r="22" spans="1:1">
      <c r="A22" s="283"/>
    </row>
    <row r="23" spans="1:1">
      <c r="A23" s="283"/>
    </row>
    <row r="24" spans="1:1">
      <c r="A24" s="283"/>
    </row>
    <row r="25" spans="1:1">
      <c r="A25" s="283"/>
    </row>
    <row r="26" spans="1:1">
      <c r="A26" s="283"/>
    </row>
    <row r="27" spans="1:1">
      <c r="A27" s="283"/>
    </row>
    <row r="28" spans="1:1">
      <c r="A28" s="283"/>
    </row>
    <row r="29" spans="1:1">
      <c r="A29" s="283"/>
    </row>
    <row r="30" spans="1:1">
      <c r="A30" s="283"/>
    </row>
    <row r="31" spans="1:1">
      <c r="A31" s="283"/>
    </row>
    <row r="32" spans="1:1">
      <c r="A32" s="283"/>
    </row>
    <row r="33" spans="1:1">
      <c r="A33" s="283"/>
    </row>
    <row r="34" spans="1:1">
      <c r="A34" s="283"/>
    </row>
    <row r="35" spans="1:1">
      <c r="A35" s="283"/>
    </row>
    <row r="36" spans="1:1">
      <c r="A36" s="283"/>
    </row>
  </sheetData>
  <mergeCells count="5">
    <mergeCell ref="A1:N1"/>
    <mergeCell ref="A2:N2"/>
    <mergeCell ref="A3:B3"/>
    <mergeCell ref="A17:M17"/>
    <mergeCell ref="A18:M18"/>
  </mergeCells>
  <printOptions horizontalCentered="true"/>
  <pageMargins left="0.236220472440945" right="0.236220472440945" top="0.5" bottom="0.31496062992126" header="0.31496062992126" footer="0.31496062992126"/>
  <pageSetup paperSize="9" scale="71" orientation="landscape" blackAndWhite="true"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E1" sqref="E1"/>
    </sheetView>
  </sheetViews>
  <sheetFormatPr defaultColWidth="9" defaultRowHeight="13.5" outlineLevelCol="3"/>
  <cols>
    <col min="1" max="4" width="23.625" customWidth="true"/>
    <col min="5" max="5" width="28.875" customWidth="true"/>
  </cols>
  <sheetData>
    <row r="1" ht="72" customHeight="true" spans="1:4">
      <c r="A1" s="46" t="s">
        <v>527</v>
      </c>
      <c r="B1" s="46"/>
      <c r="C1" s="46"/>
      <c r="D1" s="46"/>
    </row>
    <row r="2" customHeight="true" spans="1:4">
      <c r="A2" s="251" t="s">
        <v>528</v>
      </c>
      <c r="B2" s="252"/>
      <c r="C2" s="252"/>
      <c r="D2" s="252"/>
    </row>
    <row r="3" customHeight="true" spans="1:4">
      <c r="A3" s="252"/>
      <c r="B3" s="252"/>
      <c r="C3" s="252"/>
      <c r="D3" s="252"/>
    </row>
    <row r="4" customHeight="true" spans="1:4">
      <c r="A4" s="252"/>
      <c r="B4" s="252"/>
      <c r="C4" s="252"/>
      <c r="D4" s="252"/>
    </row>
    <row r="5" customHeight="true" spans="1:4">
      <c r="A5" s="252"/>
      <c r="B5" s="252"/>
      <c r="C5" s="252"/>
      <c r="D5" s="252"/>
    </row>
    <row r="6" customHeight="true" spans="1:4">
      <c r="A6" s="252"/>
      <c r="B6" s="252"/>
      <c r="C6" s="252"/>
      <c r="D6" s="252"/>
    </row>
    <row r="7" customHeight="true" spans="1:4">
      <c r="A7" s="252"/>
      <c r="B7" s="252"/>
      <c r="C7" s="252"/>
      <c r="D7" s="252"/>
    </row>
    <row r="8" customHeight="true" spans="1:4">
      <c r="A8" s="252"/>
      <c r="B8" s="252"/>
      <c r="C8" s="252"/>
      <c r="D8" s="252"/>
    </row>
    <row r="9" customHeight="true" spans="1:4">
      <c r="A9" s="252"/>
      <c r="B9" s="252"/>
      <c r="C9" s="252"/>
      <c r="D9" s="252"/>
    </row>
    <row r="10" customHeight="true" spans="1:4">
      <c r="A10" s="252"/>
      <c r="B10" s="252"/>
      <c r="C10" s="252"/>
      <c r="D10" s="252"/>
    </row>
    <row r="11" customHeight="true" spans="1:4">
      <c r="A11" s="252"/>
      <c r="B11" s="252"/>
      <c r="C11" s="252"/>
      <c r="D11" s="252"/>
    </row>
    <row r="12" customHeight="true" spans="1:4">
      <c r="A12" s="252"/>
      <c r="B12" s="252"/>
      <c r="C12" s="252"/>
      <c r="D12" s="252"/>
    </row>
    <row r="13" customHeight="true" spans="1:4">
      <c r="A13" s="252"/>
      <c r="B13" s="252"/>
      <c r="C13" s="252"/>
      <c r="D13" s="252"/>
    </row>
    <row r="14" customHeight="true" spans="1:4">
      <c r="A14" s="252"/>
      <c r="B14" s="252"/>
      <c r="C14" s="252"/>
      <c r="D14" s="252"/>
    </row>
    <row r="15" customHeight="true" spans="1:4">
      <c r="A15" s="252"/>
      <c r="B15" s="252"/>
      <c r="C15" s="252"/>
      <c r="D15" s="252"/>
    </row>
    <row r="16" customHeight="true" spans="1:4">
      <c r="A16" s="252"/>
      <c r="B16" s="252"/>
      <c r="C16" s="252"/>
      <c r="D16" s="252"/>
    </row>
    <row r="17" customHeight="true" spans="1:4">
      <c r="A17" s="252"/>
      <c r="B17" s="252"/>
      <c r="C17" s="252"/>
      <c r="D17" s="252"/>
    </row>
    <row r="18" customHeight="true" spans="1:4">
      <c r="A18" s="252"/>
      <c r="B18" s="252"/>
      <c r="C18" s="252"/>
      <c r="D18" s="252"/>
    </row>
    <row r="19" customHeight="true" spans="1:4">
      <c r="A19" s="252"/>
      <c r="B19" s="252"/>
      <c r="C19" s="252"/>
      <c r="D19" s="252"/>
    </row>
    <row r="20" customHeight="true" spans="1:4">
      <c r="A20" s="252"/>
      <c r="B20" s="252"/>
      <c r="C20" s="252"/>
      <c r="D20" s="252"/>
    </row>
    <row r="21" customHeight="true" spans="1:4">
      <c r="A21" s="252"/>
      <c r="B21" s="252"/>
      <c r="C21" s="252"/>
      <c r="D21" s="252"/>
    </row>
    <row r="22" customHeight="true" spans="1:4">
      <c r="A22" s="252"/>
      <c r="B22" s="252"/>
      <c r="C22" s="252"/>
      <c r="D22" s="252"/>
    </row>
    <row r="23" customHeight="true" spans="1:4">
      <c r="A23" s="252"/>
      <c r="B23" s="252"/>
      <c r="C23" s="252"/>
      <c r="D23" s="252"/>
    </row>
    <row r="24" customHeight="true" spans="1:4">
      <c r="A24" s="252"/>
      <c r="B24" s="252"/>
      <c r="C24" s="252"/>
      <c r="D24" s="252"/>
    </row>
    <row r="25" customHeight="true" spans="1:4">
      <c r="A25" s="252"/>
      <c r="B25" s="252"/>
      <c r="C25" s="252"/>
      <c r="D25" s="252"/>
    </row>
    <row r="26" customHeight="true" spans="1:4">
      <c r="A26" s="252"/>
      <c r="B26" s="252"/>
      <c r="C26" s="252"/>
      <c r="D26" s="252"/>
    </row>
    <row r="27" customHeight="true" spans="1:4">
      <c r="A27" s="252"/>
      <c r="B27" s="252"/>
      <c r="C27" s="252"/>
      <c r="D27" s="252"/>
    </row>
    <row r="28" customHeight="true" spans="1:4">
      <c r="A28" s="252"/>
      <c r="B28" s="252"/>
      <c r="C28" s="252"/>
      <c r="D28" s="252"/>
    </row>
    <row r="29" customHeight="true" spans="1:4">
      <c r="A29" s="252"/>
      <c r="B29" s="252"/>
      <c r="C29" s="252"/>
      <c r="D29" s="252"/>
    </row>
    <row r="30" customHeight="true" spans="1:4">
      <c r="A30" s="252"/>
      <c r="B30" s="252"/>
      <c r="C30" s="252"/>
      <c r="D30" s="252"/>
    </row>
    <row r="31" customHeight="true" spans="1:4">
      <c r="A31" s="252"/>
      <c r="B31" s="252"/>
      <c r="C31" s="252"/>
      <c r="D31" s="252"/>
    </row>
    <row r="32" customHeight="true" spans="1:4">
      <c r="A32" s="252"/>
      <c r="B32" s="252"/>
      <c r="C32" s="252"/>
      <c r="D32" s="252"/>
    </row>
    <row r="33" customHeight="true" spans="1:4">
      <c r="A33" s="252"/>
      <c r="B33" s="252"/>
      <c r="C33" s="252"/>
      <c r="D33" s="252"/>
    </row>
    <row r="34" customHeight="true" spans="1:4">
      <c r="A34" s="252"/>
      <c r="B34" s="252"/>
      <c r="C34" s="252"/>
      <c r="D34" s="252"/>
    </row>
    <row r="35" customHeight="true" spans="1:4">
      <c r="A35" s="252"/>
      <c r="B35" s="252"/>
      <c r="C35" s="252"/>
      <c r="D35" s="252"/>
    </row>
    <row r="36" customHeight="true"/>
  </sheetData>
  <mergeCells count="2">
    <mergeCell ref="A1:D1"/>
    <mergeCell ref="A2:D35"/>
  </mergeCells>
  <pageMargins left="0.708661417322835" right="0.708661417322835" top="1.37795275590551" bottom="0.748031496062992" header="0.31496062992126" footer="0.31496062992126"/>
  <pageSetup paperSize="9" scale="94"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2"/>
  <sheetViews>
    <sheetView workbookViewId="0">
      <selection activeCell="A42" sqref="A42:F42"/>
    </sheetView>
  </sheetViews>
  <sheetFormatPr defaultColWidth="9" defaultRowHeight="13.5" outlineLevelCol="5"/>
  <cols>
    <col min="1" max="1" width="31" style="253" customWidth="true"/>
    <col min="2" max="2" width="12.5" style="254" customWidth="true"/>
    <col min="3" max="3" width="9.25" style="255" customWidth="true"/>
    <col min="4" max="4" width="31.5" style="253" customWidth="true"/>
    <col min="5" max="5" width="12" style="254" customWidth="true"/>
    <col min="6" max="6" width="9.5" style="256" customWidth="true"/>
    <col min="7" max="16384" width="9" style="253"/>
  </cols>
  <sheetData>
    <row r="1" ht="18" customHeight="true" spans="1:6">
      <c r="A1" s="4" t="s">
        <v>529</v>
      </c>
      <c r="B1" s="147"/>
      <c r="C1" s="4"/>
      <c r="D1" s="4"/>
      <c r="E1" s="147"/>
      <c r="F1" s="4"/>
    </row>
    <row r="2" ht="24" spans="1:6">
      <c r="A2" s="118" t="s">
        <v>530</v>
      </c>
      <c r="B2" s="148"/>
      <c r="C2" s="118"/>
      <c r="D2" s="118"/>
      <c r="E2" s="148"/>
      <c r="F2" s="118"/>
    </row>
    <row r="3" ht="21.75" spans="1:6">
      <c r="A3" s="257"/>
      <c r="B3" s="258"/>
      <c r="C3" s="259"/>
      <c r="D3" s="257"/>
      <c r="E3" s="276" t="s">
        <v>2</v>
      </c>
      <c r="F3" s="277"/>
    </row>
    <row r="4" ht="18.75" spans="1:6">
      <c r="A4" s="260" t="s">
        <v>3</v>
      </c>
      <c r="B4" s="261" t="s">
        <v>52</v>
      </c>
      <c r="C4" s="262" t="s">
        <v>5</v>
      </c>
      <c r="D4" s="260" t="s">
        <v>56</v>
      </c>
      <c r="E4" s="261" t="s">
        <v>52</v>
      </c>
      <c r="F4" s="278" t="s">
        <v>5</v>
      </c>
    </row>
    <row r="5" ht="18.75" spans="1:6">
      <c r="A5" s="260" t="s">
        <v>57</v>
      </c>
      <c r="B5" s="191">
        <f>SUM(B6,B32)</f>
        <v>5914</v>
      </c>
      <c r="C5" s="263">
        <v>-8.52281515854601</v>
      </c>
      <c r="D5" s="260" t="s">
        <v>57</v>
      </c>
      <c r="E5" s="191">
        <f>SUM(E6,E32)</f>
        <v>5914</v>
      </c>
      <c r="F5" s="263">
        <v>-8.5</v>
      </c>
    </row>
    <row r="6" ht="18.75" spans="1:6">
      <c r="A6" s="264" t="s">
        <v>58</v>
      </c>
      <c r="B6" s="191">
        <f>SUM(B7,B23)</f>
        <v>2350</v>
      </c>
      <c r="C6" s="265">
        <v>15.1960784313725</v>
      </c>
      <c r="D6" s="264" t="s">
        <v>59</v>
      </c>
      <c r="E6" s="191">
        <f>SUM(E7:E31)</f>
        <v>5879</v>
      </c>
      <c r="F6" s="279">
        <v>-8.29823740446108</v>
      </c>
    </row>
    <row r="7" spans="1:6">
      <c r="A7" s="161" t="s">
        <v>60</v>
      </c>
      <c r="B7" s="266">
        <v>2300</v>
      </c>
      <c r="C7" s="267">
        <v>15.5778894472362</v>
      </c>
      <c r="D7" s="161" t="s">
        <v>61</v>
      </c>
      <c r="E7" s="266">
        <v>2674.15</v>
      </c>
      <c r="F7" s="280">
        <v>12.5894736842105</v>
      </c>
    </row>
    <row r="8" spans="1:6">
      <c r="A8" s="161" t="s">
        <v>62</v>
      </c>
      <c r="B8" s="266">
        <v>661</v>
      </c>
      <c r="C8" s="267">
        <v>-22.2352941176471</v>
      </c>
      <c r="D8" s="161" t="s">
        <v>63</v>
      </c>
      <c r="E8" s="266"/>
      <c r="F8" s="280"/>
    </row>
    <row r="9" spans="1:6">
      <c r="A9" s="161" t="s">
        <v>64</v>
      </c>
      <c r="B9" s="266">
        <v>107</v>
      </c>
      <c r="C9" s="267">
        <v>160.975609756098</v>
      </c>
      <c r="D9" s="161" t="s">
        <v>65</v>
      </c>
      <c r="E9" s="266">
        <v>5</v>
      </c>
      <c r="F9" s="280">
        <v>0</v>
      </c>
    </row>
    <row r="10" spans="1:6">
      <c r="A10" s="161" t="s">
        <v>66</v>
      </c>
      <c r="B10" s="266">
        <v>42</v>
      </c>
      <c r="C10" s="267">
        <v>-16</v>
      </c>
      <c r="D10" s="161" t="s">
        <v>67</v>
      </c>
      <c r="E10" s="266"/>
      <c r="F10" s="280"/>
    </row>
    <row r="11" spans="1:6">
      <c r="A11" s="161" t="s">
        <v>68</v>
      </c>
      <c r="B11" s="266">
        <v>1183</v>
      </c>
      <c r="C11" s="267">
        <v>59.8648648648649</v>
      </c>
      <c r="D11" s="161" t="s">
        <v>69</v>
      </c>
      <c r="E11" s="266"/>
      <c r="F11" s="280"/>
    </row>
    <row r="12" spans="1:6">
      <c r="A12" s="161" t="s">
        <v>70</v>
      </c>
      <c r="B12" s="266">
        <v>130</v>
      </c>
      <c r="C12" s="267">
        <v>-23.5294117647059</v>
      </c>
      <c r="D12" s="161" t="s">
        <v>71</v>
      </c>
      <c r="E12" s="266"/>
      <c r="F12" s="280"/>
    </row>
    <row r="13" spans="1:6">
      <c r="A13" s="161" t="s">
        <v>72</v>
      </c>
      <c r="B13" s="266">
        <v>11</v>
      </c>
      <c r="C13" s="267">
        <v>-31.25</v>
      </c>
      <c r="D13" s="161" t="s">
        <v>73</v>
      </c>
      <c r="E13" s="266">
        <v>321.18</v>
      </c>
      <c r="F13" s="280">
        <v>2192.85714285714</v>
      </c>
    </row>
    <row r="14" spans="1:6">
      <c r="A14" s="161" t="s">
        <v>74</v>
      </c>
      <c r="B14" s="266">
        <v>20</v>
      </c>
      <c r="C14" s="267">
        <v>-9.09090909090909</v>
      </c>
      <c r="D14" s="161" t="s">
        <v>75</v>
      </c>
      <c r="E14" s="266">
        <v>759.26</v>
      </c>
      <c r="F14" s="280">
        <v>27.4706867671692</v>
      </c>
    </row>
    <row r="15" spans="1:6">
      <c r="A15" s="161" t="s">
        <v>76</v>
      </c>
      <c r="B15" s="266">
        <v>35</v>
      </c>
      <c r="C15" s="267">
        <v>-37.5</v>
      </c>
      <c r="D15" s="161" t="s">
        <v>77</v>
      </c>
      <c r="E15" s="266">
        <v>199.24</v>
      </c>
      <c r="F15" s="280">
        <v>29.2207792207792</v>
      </c>
    </row>
    <row r="16" spans="1:6">
      <c r="A16" s="161" t="s">
        <v>78</v>
      </c>
      <c r="B16" s="266">
        <v>37</v>
      </c>
      <c r="C16" s="267">
        <v>131.25</v>
      </c>
      <c r="D16" s="161" t="s">
        <v>79</v>
      </c>
      <c r="E16" s="266">
        <v>7</v>
      </c>
      <c r="F16" s="280">
        <v>250</v>
      </c>
    </row>
    <row r="17" spans="1:6">
      <c r="A17" s="161" t="s">
        <v>80</v>
      </c>
      <c r="B17" s="266"/>
      <c r="C17" s="267"/>
      <c r="D17" s="161" t="s">
        <v>81</v>
      </c>
      <c r="E17" s="266">
        <v>123.47</v>
      </c>
      <c r="F17" s="280">
        <v>-38.4615384615385</v>
      </c>
    </row>
    <row r="18" spans="1:6">
      <c r="A18" s="161" t="s">
        <v>82</v>
      </c>
      <c r="B18" s="266">
        <v>68</v>
      </c>
      <c r="C18" s="267">
        <v>183.333333333333</v>
      </c>
      <c r="D18" s="161" t="s">
        <v>83</v>
      </c>
      <c r="E18" s="266">
        <v>1300.69</v>
      </c>
      <c r="F18" s="280">
        <v>-22.3283582089552</v>
      </c>
    </row>
    <row r="19" spans="1:6">
      <c r="A19" s="161" t="s">
        <v>84</v>
      </c>
      <c r="B19" s="266">
        <v>6</v>
      </c>
      <c r="C19" s="267">
        <v>20</v>
      </c>
      <c r="D19" s="161" t="s">
        <v>85</v>
      </c>
      <c r="E19" s="266">
        <v>79</v>
      </c>
      <c r="F19" s="280">
        <v>-88.7142857142857</v>
      </c>
    </row>
    <row r="20" spans="1:6">
      <c r="A20" s="161" t="s">
        <v>86</v>
      </c>
      <c r="B20" s="266"/>
      <c r="C20" s="267"/>
      <c r="D20" s="161" t="s">
        <v>87</v>
      </c>
      <c r="E20" s="266"/>
      <c r="F20" s="280"/>
    </row>
    <row r="21" spans="1:6">
      <c r="A21" s="268"/>
      <c r="B21" s="269"/>
      <c r="C21" s="270"/>
      <c r="D21" s="161" t="s">
        <v>88</v>
      </c>
      <c r="E21" s="266"/>
      <c r="F21" s="280"/>
    </row>
    <row r="22" spans="1:6">
      <c r="A22" s="268"/>
      <c r="B22" s="269"/>
      <c r="C22" s="270"/>
      <c r="D22" s="161" t="s">
        <v>89</v>
      </c>
      <c r="E22" s="266"/>
      <c r="F22" s="280"/>
    </row>
    <row r="23" spans="1:6">
      <c r="A23" s="161" t="s">
        <v>90</v>
      </c>
      <c r="B23" s="266">
        <f>SUM(B24:B31)</f>
        <v>50</v>
      </c>
      <c r="C23" s="267">
        <v>0</v>
      </c>
      <c r="D23" s="140" t="s">
        <v>91</v>
      </c>
      <c r="E23" s="266"/>
      <c r="F23" s="280"/>
    </row>
    <row r="24" spans="1:6">
      <c r="A24" s="161" t="s">
        <v>92</v>
      </c>
      <c r="B24" s="266"/>
      <c r="C24" s="267"/>
      <c r="D24" s="161" t="s">
        <v>93</v>
      </c>
      <c r="E24" s="266"/>
      <c r="F24" s="280"/>
    </row>
    <row r="25" spans="1:6">
      <c r="A25" s="161" t="s">
        <v>94</v>
      </c>
      <c r="B25" s="266">
        <v>40</v>
      </c>
      <c r="C25" s="267">
        <v>-20</v>
      </c>
      <c r="D25" s="161" t="s">
        <v>95</v>
      </c>
      <c r="E25" s="266">
        <v>240.01</v>
      </c>
      <c r="F25" s="280">
        <v>-20.655737704918</v>
      </c>
    </row>
    <row r="26" spans="1:6">
      <c r="A26" s="161" t="s">
        <v>96</v>
      </c>
      <c r="B26" s="266">
        <v>8</v>
      </c>
      <c r="C26" s="267"/>
      <c r="D26" s="161" t="s">
        <v>97</v>
      </c>
      <c r="E26" s="266"/>
      <c r="F26" s="280"/>
    </row>
    <row r="27" spans="1:6">
      <c r="A27" s="271" t="s">
        <v>531</v>
      </c>
      <c r="B27" s="266">
        <v>2</v>
      </c>
      <c r="C27" s="267"/>
      <c r="D27" s="161" t="s">
        <v>99</v>
      </c>
      <c r="E27" s="266">
        <v>2</v>
      </c>
      <c r="F27" s="280">
        <v>-93.1034482758621</v>
      </c>
    </row>
    <row r="28" spans="1:6">
      <c r="A28" s="272" t="s">
        <v>532</v>
      </c>
      <c r="B28" s="266"/>
      <c r="C28" s="267"/>
      <c r="D28" s="161" t="s">
        <v>101</v>
      </c>
      <c r="E28" s="266">
        <v>168</v>
      </c>
      <c r="F28" s="280">
        <v>68</v>
      </c>
    </row>
    <row r="29" ht="15.75" spans="1:6">
      <c r="A29" s="161" t="s">
        <v>104</v>
      </c>
      <c r="B29" s="266"/>
      <c r="C29" s="265"/>
      <c r="D29" s="161" t="s">
        <v>103</v>
      </c>
      <c r="E29" s="266"/>
      <c r="F29" s="280"/>
    </row>
    <row r="30" ht="15.75" spans="1:6">
      <c r="A30" s="268"/>
      <c r="B30" s="269"/>
      <c r="C30" s="270"/>
      <c r="D30" s="161" t="s">
        <v>105</v>
      </c>
      <c r="E30" s="266"/>
      <c r="F30" s="279"/>
    </row>
    <row r="31" ht="15.75" spans="1:6">
      <c r="A31" s="268"/>
      <c r="B31" s="269"/>
      <c r="C31" s="270"/>
      <c r="D31" s="161" t="s">
        <v>106</v>
      </c>
      <c r="E31" s="266"/>
      <c r="F31" s="279"/>
    </row>
    <row r="32" ht="18.75" spans="1:6">
      <c r="A32" s="264" t="s">
        <v>107</v>
      </c>
      <c r="B32" s="191">
        <f>SUM(B33,B34,B35,B36,B37,B41)</f>
        <v>3564</v>
      </c>
      <c r="C32" s="265">
        <v>-19.4576271186441</v>
      </c>
      <c r="D32" s="264" t="s">
        <v>108</v>
      </c>
      <c r="E32" s="191">
        <f>SUM(E33,E34,E35,E38,E41)</f>
        <v>35</v>
      </c>
      <c r="F32" s="279">
        <v>-35.1851851851852</v>
      </c>
    </row>
    <row r="33" ht="15.75" spans="1:6">
      <c r="A33" s="161" t="s">
        <v>109</v>
      </c>
      <c r="B33" s="273">
        <v>3065</v>
      </c>
      <c r="C33" s="265">
        <v>0</v>
      </c>
      <c r="D33" s="161" t="s">
        <v>110</v>
      </c>
      <c r="E33" s="266">
        <v>35</v>
      </c>
      <c r="F33" s="281">
        <v>-35.1851851851852</v>
      </c>
    </row>
    <row r="34" spans="1:6">
      <c r="A34" s="161" t="s">
        <v>111</v>
      </c>
      <c r="B34" s="273"/>
      <c r="C34" s="274"/>
      <c r="D34" s="161" t="s">
        <v>112</v>
      </c>
      <c r="E34" s="266"/>
      <c r="F34" s="281"/>
    </row>
    <row r="35" spans="1:6">
      <c r="A35" s="161" t="s">
        <v>113</v>
      </c>
      <c r="B35" s="266"/>
      <c r="C35" s="274"/>
      <c r="D35" s="161" t="s">
        <v>114</v>
      </c>
      <c r="E35" s="266"/>
      <c r="F35" s="280"/>
    </row>
    <row r="36" spans="1:6">
      <c r="A36" s="161" t="s">
        <v>115</v>
      </c>
      <c r="B36" s="273"/>
      <c r="C36" s="274"/>
      <c r="D36" s="161" t="s">
        <v>533</v>
      </c>
      <c r="E36" s="266"/>
      <c r="F36" s="280"/>
    </row>
    <row r="37" spans="1:6">
      <c r="A37" s="161" t="s">
        <v>534</v>
      </c>
      <c r="B37" s="273"/>
      <c r="C37" s="274"/>
      <c r="D37" s="161" t="s">
        <v>535</v>
      </c>
      <c r="E37" s="266"/>
      <c r="F37" s="280"/>
    </row>
    <row r="38" spans="1:6">
      <c r="A38" s="161" t="s">
        <v>119</v>
      </c>
      <c r="B38" s="273"/>
      <c r="C38" s="274"/>
      <c r="D38" s="161" t="s">
        <v>536</v>
      </c>
      <c r="E38" s="273"/>
      <c r="F38" s="280"/>
    </row>
    <row r="39" spans="1:6">
      <c r="A39" s="161" t="s">
        <v>121</v>
      </c>
      <c r="B39" s="273"/>
      <c r="C39" s="270"/>
      <c r="D39" s="161" t="s">
        <v>124</v>
      </c>
      <c r="E39" s="266"/>
      <c r="F39" s="280"/>
    </row>
    <row r="40" spans="1:6">
      <c r="A40" s="161" t="s">
        <v>537</v>
      </c>
      <c r="B40" s="273"/>
      <c r="C40" s="270"/>
      <c r="D40" s="161" t="s">
        <v>126</v>
      </c>
      <c r="E40" s="266"/>
      <c r="F40" s="280"/>
    </row>
    <row r="41" spans="1:6">
      <c r="A41" s="161" t="s">
        <v>538</v>
      </c>
      <c r="B41" s="273">
        <v>499</v>
      </c>
      <c r="C41" s="270">
        <v>-63.3088235294118</v>
      </c>
      <c r="D41" s="161" t="s">
        <v>539</v>
      </c>
      <c r="E41" s="266"/>
      <c r="F41" s="280"/>
    </row>
    <row r="42" ht="53.25" customHeight="true" spans="1:6">
      <c r="A42" s="201" t="s">
        <v>540</v>
      </c>
      <c r="B42" s="275"/>
      <c r="C42" s="202"/>
      <c r="D42" s="202"/>
      <c r="E42" s="275"/>
      <c r="F42" s="202"/>
    </row>
  </sheetData>
  <mergeCells count="4">
    <mergeCell ref="A1:F1"/>
    <mergeCell ref="A2:F2"/>
    <mergeCell ref="E3:F3"/>
    <mergeCell ref="A42:F42"/>
  </mergeCells>
  <printOptions horizontalCentered="true"/>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46" t="s">
        <v>541</v>
      </c>
      <c r="B1" s="46"/>
      <c r="C1" s="46"/>
      <c r="D1" s="46"/>
    </row>
    <row r="2" ht="11.25" customHeight="true" spans="1:4">
      <c r="A2" s="251" t="s">
        <v>542</v>
      </c>
      <c r="B2" s="252"/>
      <c r="C2" s="252"/>
      <c r="D2" s="252"/>
    </row>
    <row r="3" ht="11.25" customHeight="true" spans="1:4">
      <c r="A3" s="252"/>
      <c r="B3" s="252"/>
      <c r="C3" s="252"/>
      <c r="D3" s="252"/>
    </row>
    <row r="4" ht="11.25" customHeight="true" spans="1:4">
      <c r="A4" s="252"/>
      <c r="B4" s="252"/>
      <c r="C4" s="252"/>
      <c r="D4" s="252"/>
    </row>
    <row r="5" ht="11.25" customHeight="true" spans="1:4">
      <c r="A5" s="252"/>
      <c r="B5" s="252"/>
      <c r="C5" s="252"/>
      <c r="D5" s="252"/>
    </row>
    <row r="6" ht="11.25" customHeight="true" spans="1:4">
      <c r="A6" s="252"/>
      <c r="B6" s="252"/>
      <c r="C6" s="252"/>
      <c r="D6" s="252"/>
    </row>
    <row r="7" ht="11.25" customHeight="true" spans="1:4">
      <c r="A7" s="252"/>
      <c r="B7" s="252"/>
      <c r="C7" s="252"/>
      <c r="D7" s="252"/>
    </row>
    <row r="8" ht="11.25" customHeight="true" spans="1:4">
      <c r="A8" s="252"/>
      <c r="B8" s="252"/>
      <c r="C8" s="252"/>
      <c r="D8" s="252"/>
    </row>
    <row r="9" ht="11.25" customHeight="true" spans="1:4">
      <c r="A9" s="252"/>
      <c r="B9" s="252"/>
      <c r="C9" s="252"/>
      <c r="D9" s="252"/>
    </row>
    <row r="10" ht="11.25" customHeight="true" spans="1:4">
      <c r="A10" s="252"/>
      <c r="B10" s="252"/>
      <c r="C10" s="252"/>
      <c r="D10" s="252"/>
    </row>
    <row r="11" ht="11.25" customHeight="true" spans="1:4">
      <c r="A11" s="252"/>
      <c r="B11" s="252"/>
      <c r="C11" s="252"/>
      <c r="D11" s="252"/>
    </row>
    <row r="12" ht="11.25" customHeight="true" spans="1:4">
      <c r="A12" s="252"/>
      <c r="B12" s="252"/>
      <c r="C12" s="252"/>
      <c r="D12" s="252"/>
    </row>
    <row r="13" ht="11.25" customHeight="true" spans="1:4">
      <c r="A13" s="252"/>
      <c r="B13" s="252"/>
      <c r="C13" s="252"/>
      <c r="D13" s="252"/>
    </row>
    <row r="14" ht="11.25" customHeight="true" spans="1:4">
      <c r="A14" s="252"/>
      <c r="B14" s="252"/>
      <c r="C14" s="252"/>
      <c r="D14" s="252"/>
    </row>
    <row r="15" ht="11.25" customHeight="true" spans="1:4">
      <c r="A15" s="252"/>
      <c r="B15" s="252"/>
      <c r="C15" s="252"/>
      <c r="D15" s="252"/>
    </row>
    <row r="16" ht="11.25" customHeight="true" spans="1:4">
      <c r="A16" s="252"/>
      <c r="B16" s="252"/>
      <c r="C16" s="252"/>
      <c r="D16" s="252"/>
    </row>
    <row r="17" ht="11.25" customHeight="true" spans="1:4">
      <c r="A17" s="252"/>
      <c r="B17" s="252"/>
      <c r="C17" s="252"/>
      <c r="D17" s="252"/>
    </row>
    <row r="18" ht="11.25" customHeight="true" spans="1:4">
      <c r="A18" s="252"/>
      <c r="B18" s="252"/>
      <c r="C18" s="252"/>
      <c r="D18" s="252"/>
    </row>
    <row r="19" ht="11.25" customHeight="true" spans="1:4">
      <c r="A19" s="252"/>
      <c r="B19" s="252"/>
      <c r="C19" s="252"/>
      <c r="D19" s="252"/>
    </row>
    <row r="20" ht="11.25" customHeight="true" spans="1:4">
      <c r="A20" s="252"/>
      <c r="B20" s="252"/>
      <c r="C20" s="252"/>
      <c r="D20" s="252"/>
    </row>
    <row r="21" ht="11.25" customHeight="true" spans="1:4">
      <c r="A21" s="252"/>
      <c r="B21" s="252"/>
      <c r="C21" s="252"/>
      <c r="D21" s="252"/>
    </row>
    <row r="22" ht="11.25" customHeight="true" spans="1:4">
      <c r="A22" s="252"/>
      <c r="B22" s="252"/>
      <c r="C22" s="252"/>
      <c r="D22" s="252"/>
    </row>
    <row r="23" ht="11.25" customHeight="true" spans="1:4">
      <c r="A23" s="252"/>
      <c r="B23" s="252"/>
      <c r="C23" s="252"/>
      <c r="D23" s="252"/>
    </row>
    <row r="24" customHeight="true" spans="1:4">
      <c r="A24" s="252"/>
      <c r="B24" s="252"/>
      <c r="C24" s="252"/>
      <c r="D24" s="252"/>
    </row>
    <row r="25" customHeight="true" spans="1:4">
      <c r="A25" s="252"/>
      <c r="B25" s="252"/>
      <c r="C25" s="252"/>
      <c r="D25" s="252"/>
    </row>
    <row r="26" customHeight="true" spans="1:4">
      <c r="A26" s="252"/>
      <c r="B26" s="252"/>
      <c r="C26" s="252"/>
      <c r="D26" s="252"/>
    </row>
    <row r="27" customHeight="true" spans="1:4">
      <c r="A27" s="252"/>
      <c r="B27" s="252"/>
      <c r="C27" s="252"/>
      <c r="D27" s="252"/>
    </row>
    <row r="28" customHeight="true" spans="1:4">
      <c r="A28" s="252"/>
      <c r="B28" s="252"/>
      <c r="C28" s="252"/>
      <c r="D28" s="252"/>
    </row>
    <row r="29" customHeight="true" spans="1:4">
      <c r="A29" s="252"/>
      <c r="B29" s="252"/>
      <c r="C29" s="252"/>
      <c r="D29" s="252"/>
    </row>
    <row r="30" customHeight="true" spans="1:4">
      <c r="A30" s="252"/>
      <c r="B30" s="252"/>
      <c r="C30" s="252"/>
      <c r="D30" s="252"/>
    </row>
    <row r="31" customHeight="true" spans="1:4">
      <c r="A31" s="252"/>
      <c r="B31" s="252"/>
      <c r="C31" s="252"/>
      <c r="D31" s="252"/>
    </row>
    <row r="32" customHeight="true" spans="1:4">
      <c r="A32" s="252"/>
      <c r="B32" s="252"/>
      <c r="C32" s="252"/>
      <c r="D32" s="252"/>
    </row>
    <row r="33" customHeight="true" spans="1:4">
      <c r="A33" s="252"/>
      <c r="B33" s="252"/>
      <c r="C33" s="252"/>
      <c r="D33" s="252"/>
    </row>
    <row r="34" customHeight="true" spans="1:4">
      <c r="A34" s="252"/>
      <c r="B34" s="252"/>
      <c r="C34" s="252"/>
      <c r="D34" s="252"/>
    </row>
    <row r="35" customHeight="true" spans="1:4">
      <c r="A35" s="252"/>
      <c r="B35" s="252"/>
      <c r="C35" s="252"/>
      <c r="D35" s="252"/>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73"/>
  <sheetViews>
    <sheetView topLeftCell="A58" workbookViewId="0">
      <selection activeCell="A74" sqref="A74"/>
    </sheetView>
  </sheetViews>
  <sheetFormatPr defaultColWidth="21.5" defaultRowHeight="15.75" outlineLevelCol="2"/>
  <cols>
    <col min="1" max="1" width="55.25" style="234" customWidth="true"/>
    <col min="2" max="2" width="30.625" style="234" customWidth="true"/>
    <col min="3" max="16384" width="21.5" style="234"/>
  </cols>
  <sheetData>
    <row r="1" ht="18" spans="1:2">
      <c r="A1" s="4" t="s">
        <v>543</v>
      </c>
      <c r="B1" s="4"/>
    </row>
    <row r="2" s="233" customFormat="true" ht="24" spans="1:3">
      <c r="A2" s="118" t="s">
        <v>544</v>
      </c>
      <c r="B2" s="118"/>
      <c r="C2" s="235"/>
    </row>
    <row r="3" ht="27" customHeight="true" spans="1:3">
      <c r="A3" s="236" t="s">
        <v>2</v>
      </c>
      <c r="B3" s="236"/>
      <c r="C3" s="237"/>
    </row>
    <row r="4" ht="24" customHeight="true" spans="1:3">
      <c r="A4" s="238" t="s">
        <v>134</v>
      </c>
      <c r="B4" s="239" t="s">
        <v>545</v>
      </c>
      <c r="C4" s="240"/>
    </row>
    <row r="5" ht="25.5" customHeight="true" spans="1:3">
      <c r="A5" s="241" t="s">
        <v>59</v>
      </c>
      <c r="B5" s="242">
        <v>5879</v>
      </c>
      <c r="C5" s="240"/>
    </row>
    <row r="6" ht="21" customHeight="true" spans="1:2">
      <c r="A6" s="243" t="s">
        <v>34</v>
      </c>
      <c r="B6" s="244">
        <v>2674.15</v>
      </c>
    </row>
    <row r="7" s="234" customFormat="true" ht="21" customHeight="true" spans="1:2">
      <c r="A7" s="243" t="s">
        <v>546</v>
      </c>
      <c r="B7" s="244">
        <v>26</v>
      </c>
    </row>
    <row r="8" s="234" customFormat="true" ht="21" customHeight="true" spans="1:2">
      <c r="A8" s="243" t="s">
        <v>547</v>
      </c>
      <c r="B8" s="244">
        <v>26</v>
      </c>
    </row>
    <row r="9" ht="21" customHeight="true" spans="1:2">
      <c r="A9" s="245" t="s">
        <v>548</v>
      </c>
      <c r="B9" s="244">
        <v>2648.15</v>
      </c>
    </row>
    <row r="10" s="234" customFormat="true" ht="21" customHeight="true" spans="1:2">
      <c r="A10" s="245" t="s">
        <v>549</v>
      </c>
      <c r="B10" s="244">
        <v>903.65</v>
      </c>
    </row>
    <row r="11" s="234" customFormat="true" ht="21" customHeight="true" spans="1:2">
      <c r="A11" s="245" t="s">
        <v>550</v>
      </c>
      <c r="B11" s="244">
        <v>1536.01</v>
      </c>
    </row>
    <row r="12" s="234" customFormat="true" ht="21" customHeight="true" spans="1:2">
      <c r="A12" s="245" t="s">
        <v>551</v>
      </c>
      <c r="B12" s="244">
        <v>52</v>
      </c>
    </row>
    <row r="13" s="234" customFormat="true" ht="21" customHeight="true" spans="1:2">
      <c r="A13" s="243" t="s">
        <v>552</v>
      </c>
      <c r="B13" s="244">
        <v>136.18</v>
      </c>
    </row>
    <row r="14" s="234" customFormat="true" ht="21" customHeight="true" spans="1:2">
      <c r="A14" s="243" t="s">
        <v>553</v>
      </c>
      <c r="B14" s="244">
        <v>136.18</v>
      </c>
    </row>
    <row r="15" s="234" customFormat="true" ht="21" customHeight="true" spans="1:2">
      <c r="A15" s="243" t="s">
        <v>554</v>
      </c>
      <c r="B15" s="244">
        <v>20.31</v>
      </c>
    </row>
    <row r="16" s="234" customFormat="true" ht="21" customHeight="true" spans="1:2">
      <c r="A16" s="243" t="s">
        <v>555</v>
      </c>
      <c r="B16" s="244">
        <v>20.31</v>
      </c>
    </row>
    <row r="17" s="234" customFormat="true" ht="21" customHeight="true" spans="1:2">
      <c r="A17" s="243" t="s">
        <v>556</v>
      </c>
      <c r="B17" s="244">
        <v>5</v>
      </c>
    </row>
    <row r="18" s="234" customFormat="true" ht="21" customHeight="true" spans="1:2">
      <c r="A18" s="243" t="s">
        <v>557</v>
      </c>
      <c r="B18" s="244">
        <v>5</v>
      </c>
    </row>
    <row r="19" s="234" customFormat="true" ht="21" customHeight="true" spans="1:2">
      <c r="A19" s="243" t="s">
        <v>36</v>
      </c>
      <c r="B19" s="244">
        <v>321.18</v>
      </c>
    </row>
    <row r="20" s="234" customFormat="true" ht="21" customHeight="true" spans="1:2">
      <c r="A20" s="243" t="s">
        <v>558</v>
      </c>
      <c r="B20" s="244">
        <v>321.18</v>
      </c>
    </row>
    <row r="21" s="234" customFormat="true" ht="21" customHeight="true" spans="1:2">
      <c r="A21" s="243" t="s">
        <v>559</v>
      </c>
      <c r="B21" s="244">
        <v>321.18</v>
      </c>
    </row>
    <row r="22" s="234" customFormat="true" ht="21" customHeight="true" spans="1:2">
      <c r="A22" s="243" t="s">
        <v>37</v>
      </c>
      <c r="B22" s="244">
        <v>759.26</v>
      </c>
    </row>
    <row r="23" s="234" customFormat="true" ht="21" customHeight="true" spans="1:2">
      <c r="A23" s="243" t="s">
        <v>560</v>
      </c>
      <c r="B23" s="244">
        <v>177.22</v>
      </c>
    </row>
    <row r="24" s="234" customFormat="true" ht="21" customHeight="true" spans="1:2">
      <c r="A24" s="243" t="s">
        <v>561</v>
      </c>
      <c r="B24" s="244">
        <v>177.22</v>
      </c>
    </row>
    <row r="25" s="234" customFormat="true" ht="21" customHeight="true" spans="1:2">
      <c r="A25" s="243" t="s">
        <v>562</v>
      </c>
      <c r="B25" s="244">
        <v>30.5</v>
      </c>
    </row>
    <row r="26" s="234" customFormat="true" ht="21" customHeight="true" spans="1:2">
      <c r="A26" s="243" t="s">
        <v>563</v>
      </c>
      <c r="B26" s="244">
        <v>30.5</v>
      </c>
    </row>
    <row r="27" s="234" customFormat="true" ht="21" customHeight="true" spans="1:2">
      <c r="A27" s="243" t="s">
        <v>564</v>
      </c>
      <c r="B27" s="244">
        <v>376.66</v>
      </c>
    </row>
    <row r="28" s="234" customFormat="true" ht="21" customHeight="true" spans="1:2">
      <c r="A28" s="243" t="s">
        <v>565</v>
      </c>
      <c r="B28" s="244">
        <v>152.33</v>
      </c>
    </row>
    <row r="29" ht="21" customHeight="true" spans="1:2">
      <c r="A29" s="243" t="s">
        <v>566</v>
      </c>
      <c r="B29" s="244">
        <v>76.16</v>
      </c>
    </row>
    <row r="30" ht="21" customHeight="true" spans="1:2">
      <c r="A30" s="243" t="s">
        <v>567</v>
      </c>
      <c r="B30" s="244">
        <v>148.17</v>
      </c>
    </row>
    <row r="31" ht="21" customHeight="true" spans="1:2">
      <c r="A31" s="243" t="s">
        <v>568</v>
      </c>
      <c r="B31" s="244">
        <v>119</v>
      </c>
    </row>
    <row r="32" s="234" customFormat="true" ht="21" customHeight="true" spans="1:2">
      <c r="A32" s="243" t="s">
        <v>569</v>
      </c>
      <c r="B32" s="244">
        <v>119</v>
      </c>
    </row>
    <row r="33" s="234" customFormat="true" ht="21" customHeight="true" spans="1:2">
      <c r="A33" s="243" t="s">
        <v>570</v>
      </c>
      <c r="B33" s="244">
        <v>55.88</v>
      </c>
    </row>
    <row r="34" s="234" customFormat="true" ht="21" customHeight="true" spans="1:2">
      <c r="A34" s="243" t="s">
        <v>571</v>
      </c>
      <c r="B34" s="244">
        <v>55.88</v>
      </c>
    </row>
    <row r="35" s="234" customFormat="true" ht="21" customHeight="true" spans="1:2">
      <c r="A35" s="243" t="s">
        <v>38</v>
      </c>
      <c r="B35" s="244">
        <v>199.24</v>
      </c>
    </row>
    <row r="36" s="234" customFormat="true" ht="21" customHeight="true" spans="1:2">
      <c r="A36" s="243" t="s">
        <v>572</v>
      </c>
      <c r="B36" s="244">
        <v>138.24</v>
      </c>
    </row>
    <row r="37" s="234" customFormat="true" ht="21" customHeight="true" spans="1:2">
      <c r="A37" s="243" t="s">
        <v>573</v>
      </c>
      <c r="B37" s="244">
        <v>30.71</v>
      </c>
    </row>
    <row r="38" s="234" customFormat="true" ht="21" customHeight="true" spans="1:2">
      <c r="A38" s="243" t="s">
        <v>574</v>
      </c>
      <c r="B38" s="244">
        <v>40.39</v>
      </c>
    </row>
    <row r="39" s="234" customFormat="true" ht="21" customHeight="true" spans="1:2">
      <c r="A39" s="243" t="s">
        <v>575</v>
      </c>
      <c r="B39" s="244">
        <v>45.23</v>
      </c>
    </row>
    <row r="40" s="234" customFormat="true" ht="21" customHeight="true" spans="1:2">
      <c r="A40" s="243" t="s">
        <v>576</v>
      </c>
      <c r="B40" s="244">
        <v>21.91</v>
      </c>
    </row>
    <row r="41" s="234" customFormat="true" ht="21" customHeight="true" spans="1:2">
      <c r="A41" s="243" t="s">
        <v>577</v>
      </c>
      <c r="B41" s="244">
        <v>44</v>
      </c>
    </row>
    <row r="42" s="234" customFormat="true" ht="21" customHeight="true" spans="1:2">
      <c r="A42" s="243" t="s">
        <v>578</v>
      </c>
      <c r="B42" s="244">
        <v>44</v>
      </c>
    </row>
    <row r="43" s="234" customFormat="true" ht="21" customHeight="true" spans="1:2">
      <c r="A43" s="243" t="s">
        <v>194</v>
      </c>
      <c r="B43" s="244">
        <v>17</v>
      </c>
    </row>
    <row r="44" s="234" customFormat="true" ht="21" customHeight="true" spans="1:2">
      <c r="A44" s="246" t="s">
        <v>579</v>
      </c>
      <c r="B44" s="244">
        <v>15</v>
      </c>
    </row>
    <row r="45" s="234" customFormat="true" ht="21" customHeight="true" spans="1:2">
      <c r="A45" s="247" t="s">
        <v>580</v>
      </c>
      <c r="B45" s="244">
        <v>2</v>
      </c>
    </row>
    <row r="46" s="234" customFormat="true" ht="21" customHeight="true" spans="1:2">
      <c r="A46" s="247" t="s">
        <v>39</v>
      </c>
      <c r="B46" s="244">
        <v>7</v>
      </c>
    </row>
    <row r="47" s="234" customFormat="true" ht="21" customHeight="true" spans="1:2">
      <c r="A47" s="247" t="s">
        <v>581</v>
      </c>
      <c r="B47" s="244">
        <v>7</v>
      </c>
    </row>
    <row r="48" s="234" customFormat="true" ht="21" customHeight="true" spans="1:2">
      <c r="A48" s="243" t="s">
        <v>40</v>
      </c>
      <c r="B48" s="244">
        <v>123.47</v>
      </c>
    </row>
    <row r="49" s="234" customFormat="true" ht="21" customHeight="true" spans="1:2">
      <c r="A49" s="243" t="s">
        <v>582</v>
      </c>
      <c r="B49" s="244">
        <v>104.18</v>
      </c>
    </row>
    <row r="50" s="234" customFormat="true" ht="21" customHeight="true" spans="1:2">
      <c r="A50" s="243" t="s">
        <v>583</v>
      </c>
      <c r="B50" s="244">
        <v>104.18</v>
      </c>
    </row>
    <row r="51" s="234" customFormat="true" ht="21" customHeight="true" spans="1:2">
      <c r="A51" s="243" t="s">
        <v>584</v>
      </c>
      <c r="B51" s="244">
        <v>19.29</v>
      </c>
    </row>
    <row r="52" s="234" customFormat="true" ht="21" customHeight="true" spans="1:2">
      <c r="A52" s="243" t="s">
        <v>585</v>
      </c>
      <c r="B52" s="244">
        <v>19.29</v>
      </c>
    </row>
    <row r="53" s="234" customFormat="true" ht="21" customHeight="true" spans="1:2">
      <c r="A53" s="243" t="s">
        <v>41</v>
      </c>
      <c r="B53" s="244">
        <v>1300.69</v>
      </c>
    </row>
    <row r="54" s="234" customFormat="true" ht="21" customHeight="true" spans="1:2">
      <c r="A54" s="243" t="s">
        <v>586</v>
      </c>
      <c r="B54" s="244">
        <v>495.19</v>
      </c>
    </row>
    <row r="55" s="234" customFormat="true" ht="21" customHeight="true" spans="1:2">
      <c r="A55" s="243" t="s">
        <v>571</v>
      </c>
      <c r="B55" s="244">
        <v>495.19</v>
      </c>
    </row>
    <row r="56" s="234" customFormat="true" ht="21" customHeight="true" spans="1:2">
      <c r="A56" s="243" t="s">
        <v>587</v>
      </c>
      <c r="B56" s="244">
        <v>805.5</v>
      </c>
    </row>
    <row r="57" s="234" customFormat="true" ht="21" customHeight="true" spans="1:2">
      <c r="A57" s="243" t="s">
        <v>588</v>
      </c>
      <c r="B57" s="244">
        <v>805.5</v>
      </c>
    </row>
    <row r="58" s="234" customFormat="true" ht="21" customHeight="true" spans="1:2">
      <c r="A58" s="243" t="s">
        <v>589</v>
      </c>
      <c r="B58" s="244">
        <v>57</v>
      </c>
    </row>
    <row r="59" s="234" customFormat="true" ht="21" customHeight="true" spans="1:2">
      <c r="A59" s="243" t="s">
        <v>590</v>
      </c>
      <c r="B59" s="244">
        <v>12</v>
      </c>
    </row>
    <row r="60" s="234" customFormat="true" ht="21" customHeight="true" spans="1:2">
      <c r="A60" s="243" t="s">
        <v>591</v>
      </c>
      <c r="B60" s="244">
        <v>50</v>
      </c>
    </row>
    <row r="61" s="234" customFormat="true" ht="21" customHeight="true" spans="1:2">
      <c r="A61" s="243" t="s">
        <v>592</v>
      </c>
      <c r="B61" s="244">
        <v>79</v>
      </c>
    </row>
    <row r="62" s="234" customFormat="true" ht="21" customHeight="true" spans="1:2">
      <c r="A62" s="243" t="s">
        <v>593</v>
      </c>
      <c r="B62" s="244">
        <v>79</v>
      </c>
    </row>
    <row r="63" s="234" customFormat="true" ht="21" customHeight="true" spans="1:2">
      <c r="A63" s="243" t="s">
        <v>43</v>
      </c>
      <c r="B63" s="244">
        <v>240.01</v>
      </c>
    </row>
    <row r="64" s="234" customFormat="true" ht="21" customHeight="true" spans="1:2">
      <c r="A64" s="243" t="s">
        <v>594</v>
      </c>
      <c r="B64" s="244">
        <v>240.01</v>
      </c>
    </row>
    <row r="65" s="234" customFormat="true" ht="21" customHeight="true" spans="1:2">
      <c r="A65" s="243" t="s">
        <v>595</v>
      </c>
      <c r="B65" s="244">
        <v>171.01</v>
      </c>
    </row>
    <row r="66" s="234" customFormat="true" ht="21" customHeight="true" spans="1:2">
      <c r="A66" s="243" t="s">
        <v>596</v>
      </c>
      <c r="B66" s="244">
        <v>69</v>
      </c>
    </row>
    <row r="67" s="234" customFormat="true" ht="21" customHeight="true" spans="1:2">
      <c r="A67" s="243" t="s">
        <v>44</v>
      </c>
      <c r="B67" s="244">
        <v>2</v>
      </c>
    </row>
    <row r="68" s="234" customFormat="true" ht="21" customHeight="true" spans="1:2">
      <c r="A68" s="243" t="s">
        <v>597</v>
      </c>
      <c r="B68" s="244">
        <v>2</v>
      </c>
    </row>
    <row r="69" s="234" customFormat="true" ht="21" customHeight="true" spans="1:2">
      <c r="A69" s="243" t="s">
        <v>598</v>
      </c>
      <c r="B69" s="244">
        <v>168</v>
      </c>
    </row>
    <row r="70" s="234" customFormat="true" ht="21" customHeight="true" spans="1:2">
      <c r="A70" s="243" t="s">
        <v>599</v>
      </c>
      <c r="B70" s="244">
        <v>168</v>
      </c>
    </row>
    <row r="71" s="234" customFormat="true" ht="21" customHeight="true" spans="1:2">
      <c r="A71" s="243" t="s">
        <v>600</v>
      </c>
      <c r="B71" s="244">
        <v>168</v>
      </c>
    </row>
    <row r="72" ht="21" customHeight="true" spans="1:2">
      <c r="A72" s="248"/>
      <c r="B72" s="249"/>
    </row>
    <row r="73" ht="25.5" customHeight="true" spans="1:2">
      <c r="A73" s="250" t="s">
        <v>601</v>
      </c>
      <c r="B73" s="250"/>
    </row>
  </sheetData>
  <mergeCells count="4">
    <mergeCell ref="A1:B1"/>
    <mergeCell ref="A2:B2"/>
    <mergeCell ref="A3:B3"/>
    <mergeCell ref="A73:B73"/>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O28"/>
  <sheetViews>
    <sheetView showZeros="0" zoomScale="90" zoomScaleNormal="90" topLeftCell="A4" workbookViewId="0">
      <selection activeCell="D18" sqref="D18"/>
    </sheetView>
  </sheetViews>
  <sheetFormatPr defaultColWidth="9" defaultRowHeight="20.45" customHeight="true"/>
  <cols>
    <col min="1" max="1" width="38.375" style="493" customWidth="true"/>
    <col min="2" max="2" width="26" style="493" hidden="true" customWidth="true"/>
    <col min="3" max="3" width="24.125" style="494" customWidth="true"/>
    <col min="4" max="4" width="24.125" style="495" customWidth="true"/>
    <col min="5" max="5" width="9" style="493"/>
    <col min="6" max="6" width="15.625" style="493" customWidth="true"/>
    <col min="7" max="16384" width="9" style="493"/>
  </cols>
  <sheetData>
    <row r="1" s="206" customFormat="true" ht="27.75" customHeight="true" spans="1:15">
      <c r="A1" s="496" t="s">
        <v>29</v>
      </c>
      <c r="B1" s="496"/>
      <c r="C1" s="497"/>
      <c r="D1" s="498"/>
      <c r="E1" s="423"/>
      <c r="F1" s="423"/>
      <c r="G1" s="423"/>
      <c r="H1" s="423"/>
      <c r="I1" s="423"/>
      <c r="J1" s="423"/>
      <c r="K1" s="423"/>
      <c r="L1" s="423"/>
      <c r="M1" s="423"/>
      <c r="N1" s="423"/>
      <c r="O1" s="423"/>
    </row>
    <row r="2" s="490" customFormat="true" ht="24.75" spans="1:4">
      <c r="A2" s="529" t="s">
        <v>30</v>
      </c>
      <c r="B2" s="499"/>
      <c r="C2" s="500"/>
      <c r="D2" s="501"/>
    </row>
    <row r="3" s="490" customFormat="true" customHeight="true" spans="1:4">
      <c r="A3" s="493"/>
      <c r="B3" s="493"/>
      <c r="C3" s="502"/>
      <c r="D3" s="503" t="s">
        <v>2</v>
      </c>
    </row>
    <row r="4" s="490" customFormat="true" ht="23.25" customHeight="true" spans="1:4">
      <c r="A4" s="504" t="s">
        <v>31</v>
      </c>
      <c r="B4" s="504" t="s">
        <v>32</v>
      </c>
      <c r="C4" s="505" t="s">
        <v>4</v>
      </c>
      <c r="D4" s="506" t="s">
        <v>5</v>
      </c>
    </row>
    <row r="5" s="490" customFormat="true" ht="23.25" customHeight="true" spans="1:4">
      <c r="A5" s="507" t="s">
        <v>33</v>
      </c>
      <c r="B5" s="508"/>
      <c r="C5" s="509">
        <f>SUM(C6:C18)</f>
        <v>9540</v>
      </c>
      <c r="D5" s="510">
        <v>19.4141945174615</v>
      </c>
    </row>
    <row r="6" s="490" customFormat="true" ht="23.25" customHeight="true" spans="1:4">
      <c r="A6" s="511" t="s">
        <v>34</v>
      </c>
      <c r="B6" s="512"/>
      <c r="C6" s="513">
        <v>2584</v>
      </c>
      <c r="D6" s="510">
        <v>20.6912657636618</v>
      </c>
    </row>
    <row r="7" s="490" customFormat="true" ht="23.25" customHeight="true" spans="1:4">
      <c r="A7" s="511" t="s">
        <v>35</v>
      </c>
      <c r="B7" s="512"/>
      <c r="C7" s="513">
        <v>20</v>
      </c>
      <c r="D7" s="510">
        <v>300</v>
      </c>
    </row>
    <row r="8" s="490" customFormat="true" ht="23.25" customHeight="true" spans="1:4">
      <c r="A8" s="511" t="s">
        <v>36</v>
      </c>
      <c r="B8" s="512"/>
      <c r="C8" s="513">
        <v>14</v>
      </c>
      <c r="D8" s="510">
        <v>7.69230769230769</v>
      </c>
    </row>
    <row r="9" s="490" customFormat="true" ht="23.25" customHeight="true" spans="1:4">
      <c r="A9" s="511" t="s">
        <v>37</v>
      </c>
      <c r="B9" s="512"/>
      <c r="C9" s="513">
        <v>1729</v>
      </c>
      <c r="D9" s="510">
        <v>18.5058259081563</v>
      </c>
    </row>
    <row r="10" s="490" customFormat="true" ht="23.25" customHeight="true" spans="1:4">
      <c r="A10" s="511" t="s">
        <v>38</v>
      </c>
      <c r="B10" s="512"/>
      <c r="C10" s="513">
        <v>197</v>
      </c>
      <c r="D10" s="510">
        <v>-41.8879056047198</v>
      </c>
    </row>
    <row r="11" s="490" customFormat="true" ht="23.25" customHeight="true" spans="1:4">
      <c r="A11" s="511" t="s">
        <v>39</v>
      </c>
      <c r="B11" s="512"/>
      <c r="C11" s="513">
        <v>3</v>
      </c>
      <c r="D11" s="510">
        <v>-25</v>
      </c>
    </row>
    <row r="12" s="490" customFormat="true" ht="23.25" customHeight="true" spans="1:4">
      <c r="A12" s="511" t="s">
        <v>40</v>
      </c>
      <c r="B12" s="512"/>
      <c r="C12" s="513">
        <v>294</v>
      </c>
      <c r="D12" s="510">
        <v>-52.1951219512195</v>
      </c>
    </row>
    <row r="13" s="490" customFormat="true" ht="23.25" customHeight="true" spans="1:4">
      <c r="A13" s="511" t="s">
        <v>41</v>
      </c>
      <c r="B13" s="512"/>
      <c r="C13" s="513">
        <v>2075</v>
      </c>
      <c r="D13" s="510">
        <v>-23.0055658627087</v>
      </c>
    </row>
    <row r="14" s="490" customFormat="true" ht="23.25" customHeight="true" spans="1:4">
      <c r="A14" s="511" t="s">
        <v>42</v>
      </c>
      <c r="B14" s="512"/>
      <c r="C14" s="513">
        <v>2182</v>
      </c>
      <c r="D14" s="510">
        <v>1540.6015037594</v>
      </c>
    </row>
    <row r="15" s="491" customFormat="true" ht="23.25" customHeight="true" spans="1:6">
      <c r="A15" s="511" t="s">
        <v>43</v>
      </c>
      <c r="B15" s="512"/>
      <c r="C15" s="513">
        <v>442</v>
      </c>
      <c r="D15" s="510">
        <v>-14.3410852713178</v>
      </c>
      <c r="F15" s="490"/>
    </row>
    <row r="16" s="491" customFormat="true" ht="23.25" customHeight="true" spans="1:6">
      <c r="A16" s="511" t="s">
        <v>44</v>
      </c>
      <c r="B16" s="512"/>
      <c r="C16" s="513"/>
      <c r="D16" s="510"/>
      <c r="E16" s="492"/>
      <c r="F16" s="490"/>
    </row>
    <row r="17" s="492" customFormat="true" ht="23.25" customHeight="true" spans="1:6">
      <c r="A17" s="511" t="s">
        <v>45</v>
      </c>
      <c r="B17" s="512"/>
      <c r="C17" s="513"/>
      <c r="D17" s="510"/>
      <c r="E17" s="491"/>
      <c r="F17" s="490"/>
    </row>
    <row r="18" s="492" customFormat="true" ht="23.25" customHeight="true" spans="1:6">
      <c r="A18" s="511" t="s">
        <v>46</v>
      </c>
      <c r="B18" s="512"/>
      <c r="C18" s="513"/>
      <c r="D18" s="510"/>
      <c r="F18" s="490"/>
    </row>
    <row r="19" s="492" customFormat="true" ht="23.25" customHeight="true" spans="1:6">
      <c r="A19" s="514" t="s">
        <v>47</v>
      </c>
      <c r="B19" s="508"/>
      <c r="C19" s="509">
        <v>2312</v>
      </c>
      <c r="D19" s="510">
        <v>16.6498486377397</v>
      </c>
      <c r="F19" s="490"/>
    </row>
    <row r="20" s="491" customFormat="true" ht="23.25" customHeight="true" spans="1:6">
      <c r="A20" s="514" t="s">
        <v>48</v>
      </c>
      <c r="B20" s="508"/>
      <c r="C20" s="509"/>
      <c r="D20" s="510"/>
      <c r="E20" s="492"/>
      <c r="F20" s="492"/>
    </row>
    <row r="21" s="491" customFormat="true" ht="23.25" customHeight="true" spans="1:4">
      <c r="A21" s="514" t="s">
        <v>49</v>
      </c>
      <c r="B21" s="508"/>
      <c r="C21" s="509"/>
      <c r="D21" s="510"/>
    </row>
    <row r="22" s="491" customFormat="true" ht="24.6" customHeight="true" spans="1:4">
      <c r="A22" s="493"/>
      <c r="B22" s="493"/>
      <c r="C22" s="494"/>
      <c r="D22" s="495"/>
    </row>
    <row r="23" s="491" customFormat="true" ht="24.6" customHeight="true" spans="1:4">
      <c r="A23" s="493"/>
      <c r="B23" s="493"/>
      <c r="C23" s="494"/>
      <c r="D23" s="515"/>
    </row>
    <row r="24" s="490" customFormat="true" ht="24.6" customHeight="true" spans="1:6">
      <c r="A24" s="493"/>
      <c r="B24" s="493"/>
      <c r="C24" s="494"/>
      <c r="D24" s="495"/>
      <c r="E24" s="491"/>
      <c r="F24" s="491"/>
    </row>
    <row r="25" s="491" customFormat="true" customHeight="true" spans="1:6">
      <c r="A25" s="493"/>
      <c r="B25" s="493"/>
      <c r="C25" s="494"/>
      <c r="D25" s="495"/>
      <c r="E25" s="490"/>
      <c r="F25" s="490"/>
    </row>
    <row r="26" s="491" customFormat="true" customHeight="true" spans="1:4">
      <c r="A26" s="493"/>
      <c r="B26" s="493"/>
      <c r="C26" s="494"/>
      <c r="D26" s="495"/>
    </row>
    <row r="27" s="491" customFormat="true" customHeight="true" spans="1:4">
      <c r="A27" s="493"/>
      <c r="B27" s="493"/>
      <c r="C27" s="494"/>
      <c r="D27" s="495"/>
    </row>
    <row r="28" customHeight="true" spans="5:6">
      <c r="E28" s="491"/>
      <c r="F28" s="491"/>
    </row>
  </sheetData>
  <mergeCells count="1">
    <mergeCell ref="A2:D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2"/>
  <sheetViews>
    <sheetView showZeros="0" zoomScale="115" zoomScaleNormal="115" topLeftCell="A25" workbookViewId="0">
      <selection activeCell="C18" sqref="C18"/>
    </sheetView>
  </sheetViews>
  <sheetFormatPr defaultColWidth="9" defaultRowHeight="13.5" outlineLevelCol="3"/>
  <cols>
    <col min="1" max="1" width="37" style="218" customWidth="true"/>
    <col min="2" max="4" width="18.125" style="219" customWidth="true"/>
    <col min="5" max="5" width="16.5" style="218" customWidth="true"/>
    <col min="6" max="16384" width="9" style="218"/>
  </cols>
  <sheetData>
    <row r="1" ht="20.25" customHeight="true" spans="1:4">
      <c r="A1" s="4" t="s">
        <v>602</v>
      </c>
      <c r="B1" s="4"/>
      <c r="C1" s="4"/>
      <c r="D1" s="4"/>
    </row>
    <row r="2" ht="29.25" customHeight="true" spans="1:4">
      <c r="A2" s="118" t="s">
        <v>544</v>
      </c>
      <c r="B2" s="118"/>
      <c r="C2" s="118"/>
      <c r="D2" s="118"/>
    </row>
    <row r="3" ht="18" customHeight="true" spans="1:4">
      <c r="A3" s="220" t="s">
        <v>603</v>
      </c>
      <c r="B3" s="220"/>
      <c r="C3" s="220"/>
      <c r="D3" s="220"/>
    </row>
    <row r="4" ht="21" customHeight="true" spans="1:4">
      <c r="A4" s="221"/>
      <c r="B4" s="221"/>
      <c r="C4" s="221"/>
      <c r="D4" s="222" t="s">
        <v>2</v>
      </c>
    </row>
    <row r="5" s="217" customFormat="true" ht="24" customHeight="true" spans="1:4">
      <c r="A5" s="223" t="s">
        <v>604</v>
      </c>
      <c r="B5" s="224" t="s">
        <v>605</v>
      </c>
      <c r="C5" s="224"/>
      <c r="D5" s="224"/>
    </row>
    <row r="6" s="217" customFormat="true" ht="24" customHeight="true" spans="1:4">
      <c r="A6" s="223"/>
      <c r="B6" s="224" t="s">
        <v>606</v>
      </c>
      <c r="C6" s="224" t="s">
        <v>607</v>
      </c>
      <c r="D6" s="224" t="s">
        <v>608</v>
      </c>
    </row>
    <row r="7" ht="24" customHeight="true" spans="1:4">
      <c r="A7" s="223" t="s">
        <v>59</v>
      </c>
      <c r="B7" s="225">
        <f t="shared" ref="B7:B31" si="0">C7+D7</f>
        <v>5879</v>
      </c>
      <c r="C7" s="225">
        <f>SUM(C8:C31)</f>
        <v>2927.35</v>
      </c>
      <c r="D7" s="225">
        <f>SUM(D8:D31)</f>
        <v>2951.65</v>
      </c>
    </row>
    <row r="8" ht="20.1" customHeight="true" spans="1:4">
      <c r="A8" s="226" t="s">
        <v>34</v>
      </c>
      <c r="B8" s="225">
        <f t="shared" si="0"/>
        <v>2674.15</v>
      </c>
      <c r="C8" s="227">
        <v>1060.15</v>
      </c>
      <c r="D8" s="227">
        <v>1614</v>
      </c>
    </row>
    <row r="9" ht="20.1" customHeight="true" spans="1:4">
      <c r="A9" s="226" t="s">
        <v>609</v>
      </c>
      <c r="B9" s="225">
        <f t="shared" si="0"/>
        <v>5</v>
      </c>
      <c r="C9" s="228"/>
      <c r="D9" s="227">
        <v>5</v>
      </c>
    </row>
    <row r="10" ht="20.1" customHeight="true" spans="1:4">
      <c r="A10" s="226" t="s">
        <v>556</v>
      </c>
      <c r="B10" s="225">
        <f t="shared" si="0"/>
        <v>0</v>
      </c>
      <c r="C10" s="228"/>
      <c r="D10" s="227"/>
    </row>
    <row r="11" ht="20.1" customHeight="true" spans="1:4">
      <c r="A11" s="226" t="s">
        <v>155</v>
      </c>
      <c r="B11" s="225">
        <f t="shared" si="0"/>
        <v>0</v>
      </c>
      <c r="C11" s="227"/>
      <c r="D11" s="227"/>
    </row>
    <row r="12" ht="20.1" customHeight="true" spans="1:4">
      <c r="A12" s="226" t="s">
        <v>610</v>
      </c>
      <c r="B12" s="225">
        <f t="shared" si="0"/>
        <v>0</v>
      </c>
      <c r="C12" s="227"/>
      <c r="D12" s="227"/>
    </row>
    <row r="13" ht="20.1" customHeight="true" spans="1:4">
      <c r="A13" s="226" t="s">
        <v>611</v>
      </c>
      <c r="B13" s="225">
        <f t="shared" si="0"/>
        <v>0</v>
      </c>
      <c r="C13" s="227"/>
      <c r="D13" s="227"/>
    </row>
    <row r="14" ht="20.1" customHeight="true" spans="1:4">
      <c r="A14" s="140" t="s">
        <v>36</v>
      </c>
      <c r="B14" s="225">
        <f t="shared" si="0"/>
        <v>321.18</v>
      </c>
      <c r="C14" s="229">
        <v>321.18</v>
      </c>
      <c r="D14" s="229"/>
    </row>
    <row r="15" ht="20.1" customHeight="true" spans="1:4">
      <c r="A15" s="140" t="s">
        <v>37</v>
      </c>
      <c r="B15" s="225">
        <f t="shared" si="0"/>
        <v>759.26</v>
      </c>
      <c r="C15" s="229">
        <v>653.11</v>
      </c>
      <c r="D15" s="229">
        <v>106.15</v>
      </c>
    </row>
    <row r="16" ht="20.1" customHeight="true" spans="1:4">
      <c r="A16" s="140" t="s">
        <v>612</v>
      </c>
      <c r="B16" s="225">
        <f t="shared" si="0"/>
        <v>199.24</v>
      </c>
      <c r="C16" s="229">
        <v>138.24</v>
      </c>
      <c r="D16" s="229">
        <v>61</v>
      </c>
    </row>
    <row r="17" ht="20.1" customHeight="true" spans="1:4">
      <c r="A17" s="140" t="s">
        <v>39</v>
      </c>
      <c r="B17" s="225">
        <f t="shared" si="0"/>
        <v>7</v>
      </c>
      <c r="C17" s="229"/>
      <c r="D17" s="229">
        <v>7</v>
      </c>
    </row>
    <row r="18" ht="20.1" customHeight="true" spans="1:4">
      <c r="A18" s="140" t="s">
        <v>40</v>
      </c>
      <c r="B18" s="225">
        <f t="shared" si="0"/>
        <v>123.47</v>
      </c>
      <c r="C18" s="229">
        <v>88.47</v>
      </c>
      <c r="D18" s="229">
        <v>35</v>
      </c>
    </row>
    <row r="19" ht="20.1" customHeight="true" spans="1:4">
      <c r="A19" s="140" t="s">
        <v>41</v>
      </c>
      <c r="B19" s="225">
        <f t="shared" si="0"/>
        <v>1300.69</v>
      </c>
      <c r="C19" s="229">
        <v>495.19</v>
      </c>
      <c r="D19" s="229">
        <v>805.5</v>
      </c>
    </row>
    <row r="20" ht="20.1" customHeight="true" spans="1:4">
      <c r="A20" s="140" t="s">
        <v>42</v>
      </c>
      <c r="B20" s="225">
        <f t="shared" si="0"/>
        <v>79</v>
      </c>
      <c r="C20" s="229"/>
      <c r="D20" s="229">
        <v>79</v>
      </c>
    </row>
    <row r="21" ht="20.1" customHeight="true" spans="1:4">
      <c r="A21" s="140" t="s">
        <v>613</v>
      </c>
      <c r="B21" s="225">
        <f t="shared" si="0"/>
        <v>0</v>
      </c>
      <c r="C21" s="229"/>
      <c r="D21" s="229"/>
    </row>
    <row r="22" ht="20.1" customHeight="true" spans="1:4">
      <c r="A22" s="140" t="s">
        <v>614</v>
      </c>
      <c r="B22" s="225">
        <f t="shared" si="0"/>
        <v>0</v>
      </c>
      <c r="C22" s="229"/>
      <c r="D22" s="229"/>
    </row>
    <row r="23" ht="20.1" customHeight="true" spans="1:4">
      <c r="A23" s="140" t="s">
        <v>615</v>
      </c>
      <c r="B23" s="225">
        <f t="shared" si="0"/>
        <v>0</v>
      </c>
      <c r="C23" s="229"/>
      <c r="D23" s="229"/>
    </row>
    <row r="24" ht="20.1" customHeight="true" spans="1:4">
      <c r="A24" s="140" t="s">
        <v>616</v>
      </c>
      <c r="B24" s="225">
        <f t="shared" si="0"/>
        <v>0</v>
      </c>
      <c r="C24" s="230"/>
      <c r="D24" s="229"/>
    </row>
    <row r="25" ht="20.1" customHeight="true" spans="1:4">
      <c r="A25" s="140" t="s">
        <v>617</v>
      </c>
      <c r="B25" s="225">
        <f t="shared" si="0"/>
        <v>0</v>
      </c>
      <c r="C25" s="229"/>
      <c r="D25" s="229"/>
    </row>
    <row r="26" ht="20.1" customHeight="true" spans="1:4">
      <c r="A26" s="140" t="s">
        <v>43</v>
      </c>
      <c r="B26" s="225">
        <f t="shared" si="0"/>
        <v>240.01</v>
      </c>
      <c r="C26" s="229">
        <v>171.01</v>
      </c>
      <c r="D26" s="229">
        <v>69</v>
      </c>
    </row>
    <row r="27" ht="20.1" customHeight="true" spans="1:4">
      <c r="A27" s="140" t="s">
        <v>44</v>
      </c>
      <c r="B27" s="225">
        <f t="shared" si="0"/>
        <v>2</v>
      </c>
      <c r="C27" s="229"/>
      <c r="D27" s="229">
        <v>2</v>
      </c>
    </row>
    <row r="28" ht="20.1" customHeight="true" spans="1:4">
      <c r="A28" s="140" t="s">
        <v>598</v>
      </c>
      <c r="B28" s="225">
        <f t="shared" si="0"/>
        <v>168</v>
      </c>
      <c r="C28" s="230"/>
      <c r="D28" s="229">
        <v>168</v>
      </c>
    </row>
    <row r="29" ht="20.1" customHeight="true" spans="1:4">
      <c r="A29" s="140" t="s">
        <v>618</v>
      </c>
      <c r="B29" s="225">
        <f t="shared" si="0"/>
        <v>0</v>
      </c>
      <c r="C29" s="229"/>
      <c r="D29" s="229"/>
    </row>
    <row r="30" ht="20.1" customHeight="true" spans="1:4">
      <c r="A30" s="140" t="s">
        <v>619</v>
      </c>
      <c r="B30" s="225">
        <f t="shared" si="0"/>
        <v>0</v>
      </c>
      <c r="C30" s="230"/>
      <c r="D30" s="229"/>
    </row>
    <row r="31" ht="20.1" customHeight="true" spans="1:4">
      <c r="A31" s="140" t="s">
        <v>46</v>
      </c>
      <c r="B31" s="225">
        <f t="shared" si="0"/>
        <v>0</v>
      </c>
      <c r="C31" s="230"/>
      <c r="D31" s="229"/>
    </row>
    <row r="32" ht="52.5" customHeight="true" spans="1:4">
      <c r="A32" s="231" t="s">
        <v>620</v>
      </c>
      <c r="B32" s="232"/>
      <c r="C32" s="232"/>
      <c r="D32" s="232"/>
    </row>
  </sheetData>
  <mergeCells count="7">
    <mergeCell ref="A1:D1"/>
    <mergeCell ref="A2:D2"/>
    <mergeCell ref="A3:D3"/>
    <mergeCell ref="A4:C4"/>
    <mergeCell ref="B5:D5"/>
    <mergeCell ref="A32:D32"/>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36"/>
  <sheetViews>
    <sheetView zoomScale="115" zoomScaleNormal="115" topLeftCell="A25" workbookViewId="0">
      <selection activeCell="B35" sqref="B35"/>
    </sheetView>
  </sheetViews>
  <sheetFormatPr defaultColWidth="21.5" defaultRowHeight="21.95" customHeight="true" outlineLevelCol="1"/>
  <cols>
    <col min="1" max="1" width="52.25" style="206" customWidth="true"/>
    <col min="2" max="2" width="32.5" style="206" customWidth="true"/>
    <col min="3" max="256" width="21.5" style="206"/>
    <col min="257" max="257" width="52.25" style="206" customWidth="true"/>
    <col min="258" max="258" width="32.5" style="206" customWidth="true"/>
    <col min="259" max="512" width="21.5" style="206"/>
    <col min="513" max="513" width="52.25" style="206" customWidth="true"/>
    <col min="514" max="514" width="32.5" style="206" customWidth="true"/>
    <col min="515" max="768" width="21.5" style="206"/>
    <col min="769" max="769" width="52.25" style="206" customWidth="true"/>
    <col min="770" max="770" width="32.5" style="206" customWidth="true"/>
    <col min="771" max="1024" width="21.5" style="206"/>
    <col min="1025" max="1025" width="52.25" style="206" customWidth="true"/>
    <col min="1026" max="1026" width="32.5" style="206" customWidth="true"/>
    <col min="1027" max="1280" width="21.5" style="206"/>
    <col min="1281" max="1281" width="52.25" style="206" customWidth="true"/>
    <col min="1282" max="1282" width="32.5" style="206" customWidth="true"/>
    <col min="1283" max="1536" width="21.5" style="206"/>
    <col min="1537" max="1537" width="52.25" style="206" customWidth="true"/>
    <col min="1538" max="1538" width="32.5" style="206" customWidth="true"/>
    <col min="1539" max="1792" width="21.5" style="206"/>
    <col min="1793" max="1793" width="52.25" style="206" customWidth="true"/>
    <col min="1794" max="1794" width="32.5" style="206" customWidth="true"/>
    <col min="1795" max="2048" width="21.5" style="206"/>
    <col min="2049" max="2049" width="52.25" style="206" customWidth="true"/>
    <col min="2050" max="2050" width="32.5" style="206" customWidth="true"/>
    <col min="2051" max="2304" width="21.5" style="206"/>
    <col min="2305" max="2305" width="52.25" style="206" customWidth="true"/>
    <col min="2306" max="2306" width="32.5" style="206" customWidth="true"/>
    <col min="2307" max="2560" width="21.5" style="206"/>
    <col min="2561" max="2561" width="52.25" style="206" customWidth="true"/>
    <col min="2562" max="2562" width="32.5" style="206" customWidth="true"/>
    <col min="2563" max="2816" width="21.5" style="206"/>
    <col min="2817" max="2817" width="52.25" style="206" customWidth="true"/>
    <col min="2818" max="2818" width="32.5" style="206" customWidth="true"/>
    <col min="2819" max="3072" width="21.5" style="206"/>
    <col min="3073" max="3073" width="52.25" style="206" customWidth="true"/>
    <col min="3074" max="3074" width="32.5" style="206" customWidth="true"/>
    <col min="3075" max="3328" width="21.5" style="206"/>
    <col min="3329" max="3329" width="52.25" style="206" customWidth="true"/>
    <col min="3330" max="3330" width="32.5" style="206" customWidth="true"/>
    <col min="3331" max="3584" width="21.5" style="206"/>
    <col min="3585" max="3585" width="52.25" style="206" customWidth="true"/>
    <col min="3586" max="3586" width="32.5" style="206" customWidth="true"/>
    <col min="3587" max="3840" width="21.5" style="206"/>
    <col min="3841" max="3841" width="52.25" style="206" customWidth="true"/>
    <col min="3842" max="3842" width="32.5" style="206" customWidth="true"/>
    <col min="3843" max="4096" width="21.5" style="206"/>
    <col min="4097" max="4097" width="52.25" style="206" customWidth="true"/>
    <col min="4098" max="4098" width="32.5" style="206" customWidth="true"/>
    <col min="4099" max="4352" width="21.5" style="206"/>
    <col min="4353" max="4353" width="52.25" style="206" customWidth="true"/>
    <col min="4354" max="4354" width="32.5" style="206" customWidth="true"/>
    <col min="4355" max="4608" width="21.5" style="206"/>
    <col min="4609" max="4609" width="52.25" style="206" customWidth="true"/>
    <col min="4610" max="4610" width="32.5" style="206" customWidth="true"/>
    <col min="4611" max="4864" width="21.5" style="206"/>
    <col min="4865" max="4865" width="52.25" style="206" customWidth="true"/>
    <col min="4866" max="4866" width="32.5" style="206" customWidth="true"/>
    <col min="4867" max="5120" width="21.5" style="206"/>
    <col min="5121" max="5121" width="52.25" style="206" customWidth="true"/>
    <col min="5122" max="5122" width="32.5" style="206" customWidth="true"/>
    <col min="5123" max="5376" width="21.5" style="206"/>
    <col min="5377" max="5377" width="52.25" style="206" customWidth="true"/>
    <col min="5378" max="5378" width="32.5" style="206" customWidth="true"/>
    <col min="5379" max="5632" width="21.5" style="206"/>
    <col min="5633" max="5633" width="52.25" style="206" customWidth="true"/>
    <col min="5634" max="5634" width="32.5" style="206" customWidth="true"/>
    <col min="5635" max="5888" width="21.5" style="206"/>
    <col min="5889" max="5889" width="52.25" style="206" customWidth="true"/>
    <col min="5890" max="5890" width="32.5" style="206" customWidth="true"/>
    <col min="5891" max="6144" width="21.5" style="206"/>
    <col min="6145" max="6145" width="52.25" style="206" customWidth="true"/>
    <col min="6146" max="6146" width="32.5" style="206" customWidth="true"/>
    <col min="6147" max="6400" width="21.5" style="206"/>
    <col min="6401" max="6401" width="52.25" style="206" customWidth="true"/>
    <col min="6402" max="6402" width="32.5" style="206" customWidth="true"/>
    <col min="6403" max="6656" width="21.5" style="206"/>
    <col min="6657" max="6657" width="52.25" style="206" customWidth="true"/>
    <col min="6658" max="6658" width="32.5" style="206" customWidth="true"/>
    <col min="6659" max="6912" width="21.5" style="206"/>
    <col min="6913" max="6913" width="52.25" style="206" customWidth="true"/>
    <col min="6914" max="6914" width="32.5" style="206" customWidth="true"/>
    <col min="6915" max="7168" width="21.5" style="206"/>
    <col min="7169" max="7169" width="52.25" style="206" customWidth="true"/>
    <col min="7170" max="7170" width="32.5" style="206" customWidth="true"/>
    <col min="7171" max="7424" width="21.5" style="206"/>
    <col min="7425" max="7425" width="52.25" style="206" customWidth="true"/>
    <col min="7426" max="7426" width="32.5" style="206" customWidth="true"/>
    <col min="7427" max="7680" width="21.5" style="206"/>
    <col min="7681" max="7681" width="52.25" style="206" customWidth="true"/>
    <col min="7682" max="7682" width="32.5" style="206" customWidth="true"/>
    <col min="7683" max="7936" width="21.5" style="206"/>
    <col min="7937" max="7937" width="52.25" style="206" customWidth="true"/>
    <col min="7938" max="7938" width="32.5" style="206" customWidth="true"/>
    <col min="7939" max="8192" width="21.5" style="206"/>
    <col min="8193" max="8193" width="52.25" style="206" customWidth="true"/>
    <col min="8194" max="8194" width="32.5" style="206" customWidth="true"/>
    <col min="8195" max="8448" width="21.5" style="206"/>
    <col min="8449" max="8449" width="52.25" style="206" customWidth="true"/>
    <col min="8450" max="8450" width="32.5" style="206" customWidth="true"/>
    <col min="8451" max="8704" width="21.5" style="206"/>
    <col min="8705" max="8705" width="52.25" style="206" customWidth="true"/>
    <col min="8706" max="8706" width="32.5" style="206" customWidth="true"/>
    <col min="8707" max="8960" width="21.5" style="206"/>
    <col min="8961" max="8961" width="52.25" style="206" customWidth="true"/>
    <col min="8962" max="8962" width="32.5" style="206" customWidth="true"/>
    <col min="8963" max="9216" width="21.5" style="206"/>
    <col min="9217" max="9217" width="52.25" style="206" customWidth="true"/>
    <col min="9218" max="9218" width="32.5" style="206" customWidth="true"/>
    <col min="9219" max="9472" width="21.5" style="206"/>
    <col min="9473" max="9473" width="52.25" style="206" customWidth="true"/>
    <col min="9474" max="9474" width="32.5" style="206" customWidth="true"/>
    <col min="9475" max="9728" width="21.5" style="206"/>
    <col min="9729" max="9729" width="52.25" style="206" customWidth="true"/>
    <col min="9730" max="9730" width="32.5" style="206" customWidth="true"/>
    <col min="9731" max="9984" width="21.5" style="206"/>
    <col min="9985" max="9985" width="52.25" style="206" customWidth="true"/>
    <col min="9986" max="9986" width="32.5" style="206" customWidth="true"/>
    <col min="9987" max="10240" width="21.5" style="206"/>
    <col min="10241" max="10241" width="52.25" style="206" customWidth="true"/>
    <col min="10242" max="10242" width="32.5" style="206" customWidth="true"/>
    <col min="10243" max="10496" width="21.5" style="206"/>
    <col min="10497" max="10497" width="52.25" style="206" customWidth="true"/>
    <col min="10498" max="10498" width="32.5" style="206" customWidth="true"/>
    <col min="10499" max="10752" width="21.5" style="206"/>
    <col min="10753" max="10753" width="52.25" style="206" customWidth="true"/>
    <col min="10754" max="10754" width="32.5" style="206" customWidth="true"/>
    <col min="10755" max="11008" width="21.5" style="206"/>
    <col min="11009" max="11009" width="52.25" style="206" customWidth="true"/>
    <col min="11010" max="11010" width="32.5" style="206" customWidth="true"/>
    <col min="11011" max="11264" width="21.5" style="206"/>
    <col min="11265" max="11265" width="52.25" style="206" customWidth="true"/>
    <col min="11266" max="11266" width="32.5" style="206" customWidth="true"/>
    <col min="11267" max="11520" width="21.5" style="206"/>
    <col min="11521" max="11521" width="52.25" style="206" customWidth="true"/>
    <col min="11522" max="11522" width="32.5" style="206" customWidth="true"/>
    <col min="11523" max="11776" width="21.5" style="206"/>
    <col min="11777" max="11777" width="52.25" style="206" customWidth="true"/>
    <col min="11778" max="11778" width="32.5" style="206" customWidth="true"/>
    <col min="11779" max="12032" width="21.5" style="206"/>
    <col min="12033" max="12033" width="52.25" style="206" customWidth="true"/>
    <col min="12034" max="12034" width="32.5" style="206" customWidth="true"/>
    <col min="12035" max="12288" width="21.5" style="206"/>
    <col min="12289" max="12289" width="52.25" style="206" customWidth="true"/>
    <col min="12290" max="12290" width="32.5" style="206" customWidth="true"/>
    <col min="12291" max="12544" width="21.5" style="206"/>
    <col min="12545" max="12545" width="52.25" style="206" customWidth="true"/>
    <col min="12546" max="12546" width="32.5" style="206" customWidth="true"/>
    <col min="12547" max="12800" width="21.5" style="206"/>
    <col min="12801" max="12801" width="52.25" style="206" customWidth="true"/>
    <col min="12802" max="12802" width="32.5" style="206" customWidth="true"/>
    <col min="12803" max="13056" width="21.5" style="206"/>
    <col min="13057" max="13057" width="52.25" style="206" customWidth="true"/>
    <col min="13058" max="13058" width="32.5" style="206" customWidth="true"/>
    <col min="13059" max="13312" width="21.5" style="206"/>
    <col min="13313" max="13313" width="52.25" style="206" customWidth="true"/>
    <col min="13314" max="13314" width="32.5" style="206" customWidth="true"/>
    <col min="13315" max="13568" width="21.5" style="206"/>
    <col min="13569" max="13569" width="52.25" style="206" customWidth="true"/>
    <col min="13570" max="13570" width="32.5" style="206" customWidth="true"/>
    <col min="13571" max="13824" width="21.5" style="206"/>
    <col min="13825" max="13825" width="52.25" style="206" customWidth="true"/>
    <col min="13826" max="13826" width="32.5" style="206" customWidth="true"/>
    <col min="13827" max="14080" width="21.5" style="206"/>
    <col min="14081" max="14081" width="52.25" style="206" customWidth="true"/>
    <col min="14082" max="14082" width="32.5" style="206" customWidth="true"/>
    <col min="14083" max="14336" width="21.5" style="206"/>
    <col min="14337" max="14337" width="52.25" style="206" customWidth="true"/>
    <col min="14338" max="14338" width="32.5" style="206" customWidth="true"/>
    <col min="14339" max="14592" width="21.5" style="206"/>
    <col min="14593" max="14593" width="52.25" style="206" customWidth="true"/>
    <col min="14594" max="14594" width="32.5" style="206" customWidth="true"/>
    <col min="14595" max="14848" width="21.5" style="206"/>
    <col min="14849" max="14849" width="52.25" style="206" customWidth="true"/>
    <col min="14850" max="14850" width="32.5" style="206" customWidth="true"/>
    <col min="14851" max="15104" width="21.5" style="206"/>
    <col min="15105" max="15105" width="52.25" style="206" customWidth="true"/>
    <col min="15106" max="15106" width="32.5" style="206" customWidth="true"/>
    <col min="15107" max="15360" width="21.5" style="206"/>
    <col min="15361" max="15361" width="52.25" style="206" customWidth="true"/>
    <col min="15362" max="15362" width="32.5" style="206" customWidth="true"/>
    <col min="15363" max="15616" width="21.5" style="206"/>
    <col min="15617" max="15617" width="52.25" style="206" customWidth="true"/>
    <col min="15618" max="15618" width="32.5" style="206" customWidth="true"/>
    <col min="15619" max="15872" width="21.5" style="206"/>
    <col min="15873" max="15873" width="52.25" style="206" customWidth="true"/>
    <col min="15874" max="15874" width="32.5" style="206" customWidth="true"/>
    <col min="15875" max="16128" width="21.5" style="206"/>
    <col min="16129" max="16129" width="52.25" style="206" customWidth="true"/>
    <col min="16130" max="16130" width="32.5" style="206" customWidth="true"/>
    <col min="16131" max="16384" width="21.5" style="206"/>
  </cols>
  <sheetData>
    <row r="1" ht="23.25" customHeight="true" spans="1:2">
      <c r="A1" s="4" t="s">
        <v>621</v>
      </c>
      <c r="B1" s="4"/>
    </row>
    <row r="2" s="205" customFormat="true" ht="30.75" customHeight="true" spans="1:2">
      <c r="A2" s="118" t="s">
        <v>622</v>
      </c>
      <c r="B2" s="118"/>
    </row>
    <row r="3" s="205" customFormat="true" ht="21" customHeight="true" spans="1:2">
      <c r="A3" s="207" t="s">
        <v>623</v>
      </c>
      <c r="B3" s="207"/>
    </row>
    <row r="4" customHeight="true" spans="1:2">
      <c r="A4" s="208"/>
      <c r="B4" s="209" t="s">
        <v>2</v>
      </c>
    </row>
    <row r="5" ht="24" customHeight="true" spans="1:2">
      <c r="A5" s="210" t="s">
        <v>624</v>
      </c>
      <c r="B5" s="181" t="s">
        <v>625</v>
      </c>
    </row>
    <row r="6" ht="24" customHeight="true" spans="1:2">
      <c r="A6" s="211" t="s">
        <v>626</v>
      </c>
      <c r="B6" s="212">
        <v>2937.35</v>
      </c>
    </row>
    <row r="7" ht="20.1" customHeight="true" spans="1:2">
      <c r="A7" s="213" t="s">
        <v>627</v>
      </c>
      <c r="B7" s="214">
        <v>2208.34</v>
      </c>
    </row>
    <row r="8" ht="20.1" customHeight="true" spans="1:2">
      <c r="A8" s="213" t="s">
        <v>628</v>
      </c>
      <c r="B8" s="214">
        <v>476.55</v>
      </c>
    </row>
    <row r="9" ht="20.1" customHeight="true" spans="1:2">
      <c r="A9" s="213" t="s">
        <v>629</v>
      </c>
      <c r="B9" s="214">
        <v>234.5</v>
      </c>
    </row>
    <row r="10" ht="20.1" customHeight="true" spans="1:2">
      <c r="A10" s="213" t="s">
        <v>630</v>
      </c>
      <c r="B10" s="214">
        <v>31.79</v>
      </c>
    </row>
    <row r="11" ht="20.1" customHeight="true" spans="1:2">
      <c r="A11" s="213" t="s">
        <v>631</v>
      </c>
      <c r="B11" s="214">
        <v>530.54</v>
      </c>
    </row>
    <row r="12" ht="20.1" customHeight="true" spans="1:2">
      <c r="A12" s="213" t="s">
        <v>632</v>
      </c>
      <c r="B12" s="214">
        <v>152.33</v>
      </c>
    </row>
    <row r="13" ht="20.1" customHeight="true" spans="1:2">
      <c r="A13" s="213" t="s">
        <v>633</v>
      </c>
      <c r="B13" s="214">
        <v>76.16</v>
      </c>
    </row>
    <row r="14" ht="20.1" customHeight="true" spans="1:2">
      <c r="A14" s="213" t="s">
        <v>634</v>
      </c>
      <c r="B14" s="214">
        <v>76.35</v>
      </c>
    </row>
    <row r="15" ht="20.1" customHeight="true" spans="1:2">
      <c r="A15" s="213" t="s">
        <v>635</v>
      </c>
      <c r="B15" s="214">
        <v>6.74</v>
      </c>
    </row>
    <row r="16" ht="20.1" customHeight="true" spans="1:2">
      <c r="A16" s="213" t="s">
        <v>636</v>
      </c>
      <c r="B16" s="214">
        <v>28.17</v>
      </c>
    </row>
    <row r="17" ht="20.1" customHeight="true" spans="1:2">
      <c r="A17" s="213" t="s">
        <v>637</v>
      </c>
      <c r="B17" s="214">
        <v>183.81</v>
      </c>
    </row>
    <row r="18" ht="20.1" customHeight="true" spans="1:2">
      <c r="A18" s="213" t="s">
        <v>638</v>
      </c>
      <c r="B18" s="214">
        <v>45.23</v>
      </c>
    </row>
    <row r="19" ht="20.1" customHeight="true" spans="1:2">
      <c r="A19" s="213" t="s">
        <v>639</v>
      </c>
      <c r="B19" s="214">
        <v>366.17</v>
      </c>
    </row>
    <row r="20" ht="20.1" customHeight="true" spans="1:2">
      <c r="A20" s="213" t="s">
        <v>640</v>
      </c>
      <c r="B20" s="214">
        <v>527.48</v>
      </c>
    </row>
    <row r="21" ht="20.1" customHeight="true" spans="1:2">
      <c r="A21" s="213" t="s">
        <v>641</v>
      </c>
      <c r="B21" s="214">
        <v>397.4</v>
      </c>
    </row>
    <row r="22" ht="20.1" customHeight="true" spans="1:2">
      <c r="A22" s="213" t="s">
        <v>642</v>
      </c>
      <c r="B22" s="214">
        <v>13.15</v>
      </c>
    </row>
    <row r="23" ht="20.1" customHeight="true" spans="1:2">
      <c r="A23" s="213" t="s">
        <v>643</v>
      </c>
      <c r="B23" s="214">
        <v>24</v>
      </c>
    </row>
    <row r="24" ht="20.1" customHeight="true" spans="1:2">
      <c r="A24" s="213" t="s">
        <v>644</v>
      </c>
      <c r="B24" s="214">
        <v>18.54</v>
      </c>
    </row>
    <row r="25" ht="20.1" customHeight="true" spans="1:2">
      <c r="A25" s="213" t="s">
        <v>645</v>
      </c>
      <c r="B25" s="214">
        <v>14.3</v>
      </c>
    </row>
    <row r="26" ht="20.1" customHeight="true" spans="1:2">
      <c r="A26" s="213" t="s">
        <v>646</v>
      </c>
      <c r="B26" s="214">
        <v>16.5</v>
      </c>
    </row>
    <row r="27" ht="20.1" customHeight="true" spans="1:2">
      <c r="A27" s="213" t="s">
        <v>647</v>
      </c>
      <c r="B27" s="214">
        <v>43.6</v>
      </c>
    </row>
    <row r="28" ht="20.1" customHeight="true" spans="1:2">
      <c r="A28" s="213" t="s">
        <v>648</v>
      </c>
      <c r="B28" s="214">
        <v>191.52</v>
      </c>
    </row>
    <row r="29" ht="20.1" customHeight="true" spans="1:2">
      <c r="A29" s="213" t="s">
        <v>649</v>
      </c>
      <c r="B29" s="214">
        <v>191.52</v>
      </c>
    </row>
    <row r="30" ht="20.1" customHeight="true" spans="1:2">
      <c r="A30" s="215"/>
      <c r="B30" s="214"/>
    </row>
    <row r="31" ht="67.5" customHeight="true" spans="1:2">
      <c r="A31" s="216" t="s">
        <v>650</v>
      </c>
      <c r="B31" s="216"/>
    </row>
    <row r="32" ht="13.5"/>
    <row r="33" ht="13.5"/>
    <row r="34" ht="13.5"/>
    <row r="35" ht="13.5"/>
    <row r="36" ht="13.5"/>
  </sheetData>
  <mergeCells count="4">
    <mergeCell ref="A1:B1"/>
    <mergeCell ref="A2:B2"/>
    <mergeCell ref="A3:B3"/>
    <mergeCell ref="A31:B31"/>
  </mergeCells>
  <printOptions horizontalCentered="true"/>
  <pageMargins left="0" right="0" top="0.511811023622047" bottom="0.31496062992126" header="0.31496062992126" footer="0.31496062992126"/>
  <pageSetup paperSize="9" orientation="portrait" blackAndWhite="true"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5"/>
  <sheetViews>
    <sheetView showZeros="0" tabSelected="1" zoomScale="115" zoomScaleNormal="115" workbookViewId="0">
      <selection activeCell="A7" sqref="A7"/>
    </sheetView>
  </sheetViews>
  <sheetFormatPr defaultColWidth="9" defaultRowHeight="14.25" outlineLevelCol="4"/>
  <cols>
    <col min="1" max="1" width="39.75" style="187" customWidth="true"/>
    <col min="2" max="2" width="14.875" style="187" customWidth="true"/>
    <col min="3" max="3" width="37.375" style="188" customWidth="true"/>
    <col min="4" max="4" width="15.625" style="188" customWidth="true"/>
    <col min="5" max="16384" width="9" style="188"/>
  </cols>
  <sheetData>
    <row r="1" ht="20.25" customHeight="true" spans="1:4">
      <c r="A1" s="4" t="s">
        <v>651</v>
      </c>
      <c r="B1" s="4"/>
      <c r="C1" s="4"/>
      <c r="D1" s="4"/>
    </row>
    <row r="2" ht="24" spans="1:4">
      <c r="A2" s="118" t="s">
        <v>652</v>
      </c>
      <c r="B2" s="118"/>
      <c r="C2" s="118"/>
      <c r="D2" s="118"/>
    </row>
    <row r="3" ht="20.25" customHeight="true" spans="1:4">
      <c r="A3" s="119"/>
      <c r="B3" s="119"/>
      <c r="D3" s="189" t="s">
        <v>2</v>
      </c>
    </row>
    <row r="4" ht="24" customHeight="true" spans="1:4">
      <c r="A4" s="181" t="s">
        <v>255</v>
      </c>
      <c r="B4" s="181" t="s">
        <v>52</v>
      </c>
      <c r="C4" s="181" t="s">
        <v>134</v>
      </c>
      <c r="D4" s="181" t="s">
        <v>52</v>
      </c>
    </row>
    <row r="5" ht="20.1" customHeight="true" spans="1:4">
      <c r="A5" s="190" t="s">
        <v>256</v>
      </c>
      <c r="B5" s="191">
        <v>3065</v>
      </c>
      <c r="C5" s="190" t="s">
        <v>653</v>
      </c>
      <c r="D5" s="192"/>
    </row>
    <row r="6" ht="20.1" customHeight="true" spans="1:4">
      <c r="A6" s="193" t="s">
        <v>258</v>
      </c>
      <c r="B6" s="191">
        <v>3065</v>
      </c>
      <c r="C6" s="193" t="s">
        <v>259</v>
      </c>
      <c r="D6" s="192"/>
    </row>
    <row r="7" ht="20.1" customHeight="true" spans="1:4">
      <c r="A7" s="193" t="s">
        <v>654</v>
      </c>
      <c r="B7" s="194">
        <v>2164</v>
      </c>
      <c r="C7" s="195" t="s">
        <v>655</v>
      </c>
      <c r="D7" s="196"/>
    </row>
    <row r="8" ht="20.1" customHeight="true" spans="1:4">
      <c r="A8" s="193" t="s">
        <v>656</v>
      </c>
      <c r="B8" s="194"/>
      <c r="C8" s="197" t="s">
        <v>657</v>
      </c>
      <c r="D8" s="196"/>
    </row>
    <row r="9" ht="20.1" customHeight="true" spans="1:4">
      <c r="A9" s="193" t="s">
        <v>658</v>
      </c>
      <c r="B9" s="194"/>
      <c r="C9" s="197" t="s">
        <v>659</v>
      </c>
      <c r="D9" s="196"/>
    </row>
    <row r="10" ht="20.1" customHeight="true" spans="1:4">
      <c r="A10" s="193" t="s">
        <v>660</v>
      </c>
      <c r="B10" s="194"/>
      <c r="C10" s="197" t="s">
        <v>661</v>
      </c>
      <c r="D10" s="196"/>
    </row>
    <row r="11" ht="20.1" customHeight="true" spans="1:4">
      <c r="A11" s="193" t="s">
        <v>662</v>
      </c>
      <c r="B11" s="194"/>
      <c r="C11" s="197" t="s">
        <v>663</v>
      </c>
      <c r="D11" s="196"/>
    </row>
    <row r="12" ht="20.1" customHeight="true" spans="1:4">
      <c r="A12" s="198" t="s">
        <v>664</v>
      </c>
      <c r="B12" s="194"/>
      <c r="C12" s="197" t="s">
        <v>665</v>
      </c>
      <c r="D12" s="196"/>
    </row>
    <row r="13" ht="20.1" customHeight="true" spans="1:4">
      <c r="A13" s="198" t="s">
        <v>666</v>
      </c>
      <c r="B13" s="194"/>
      <c r="C13" s="197" t="s">
        <v>667</v>
      </c>
      <c r="D13" s="196"/>
    </row>
    <row r="14" ht="20.1" customHeight="true" spans="1:4">
      <c r="A14" s="193" t="s">
        <v>668</v>
      </c>
      <c r="B14" s="194"/>
      <c r="C14" s="197" t="s">
        <v>669</v>
      </c>
      <c r="D14" s="196"/>
    </row>
    <row r="15" ht="20.1" customHeight="true" spans="1:4">
      <c r="A15" s="193" t="s">
        <v>670</v>
      </c>
      <c r="B15" s="194"/>
      <c r="C15" s="197" t="s">
        <v>671</v>
      </c>
      <c r="D15" s="196"/>
    </row>
    <row r="16" ht="20.1" customHeight="true" spans="1:4">
      <c r="A16" s="193" t="s">
        <v>672</v>
      </c>
      <c r="B16" s="194"/>
      <c r="C16" s="197" t="s">
        <v>673</v>
      </c>
      <c r="D16" s="196"/>
    </row>
    <row r="17" ht="20.1" customHeight="true" spans="1:4">
      <c r="A17" s="193" t="s">
        <v>674</v>
      </c>
      <c r="B17" s="194"/>
      <c r="C17" s="197" t="s">
        <v>675</v>
      </c>
      <c r="D17" s="196"/>
    </row>
    <row r="18" ht="20.1" customHeight="true" spans="1:4">
      <c r="A18" s="193" t="s">
        <v>676</v>
      </c>
      <c r="B18" s="194"/>
      <c r="C18" s="197" t="s">
        <v>677</v>
      </c>
      <c r="D18" s="196"/>
    </row>
    <row r="19" ht="20.1" customHeight="true" spans="1:4">
      <c r="A19" s="193" t="s">
        <v>678</v>
      </c>
      <c r="B19" s="194"/>
      <c r="C19" s="197" t="s">
        <v>679</v>
      </c>
      <c r="D19" s="196"/>
    </row>
    <row r="20" ht="20.1" customHeight="true" spans="1:4">
      <c r="A20" s="193" t="s">
        <v>680</v>
      </c>
      <c r="B20" s="194"/>
      <c r="C20" s="197" t="s">
        <v>681</v>
      </c>
      <c r="D20" s="196"/>
    </row>
    <row r="21" ht="20.1" customHeight="true" spans="1:4">
      <c r="A21" s="193" t="s">
        <v>682</v>
      </c>
      <c r="B21" s="194">
        <v>901</v>
      </c>
      <c r="C21" s="197" t="s">
        <v>683</v>
      </c>
      <c r="D21" s="196"/>
    </row>
    <row r="22" ht="20.1" customHeight="true" spans="1:4">
      <c r="A22" s="193" t="s">
        <v>684</v>
      </c>
      <c r="B22" s="194"/>
      <c r="C22" s="197" t="s">
        <v>685</v>
      </c>
      <c r="D22" s="196"/>
    </row>
    <row r="23" ht="20.1" customHeight="true" spans="1:4">
      <c r="A23" s="193" t="s">
        <v>686</v>
      </c>
      <c r="B23" s="194"/>
      <c r="C23" s="197" t="s">
        <v>687</v>
      </c>
      <c r="D23" s="196"/>
    </row>
    <row r="24" ht="20.1" customHeight="true" spans="1:4">
      <c r="A24" s="193" t="s">
        <v>688</v>
      </c>
      <c r="B24" s="194"/>
      <c r="C24" s="193" t="s">
        <v>686</v>
      </c>
      <c r="D24" s="196"/>
    </row>
    <row r="25" ht="20.1" customHeight="true" spans="1:4">
      <c r="A25" s="193" t="s">
        <v>689</v>
      </c>
      <c r="B25" s="194"/>
      <c r="C25" s="193" t="s">
        <v>688</v>
      </c>
      <c r="D25" s="196"/>
    </row>
    <row r="26" ht="20.1" customHeight="true" spans="1:4">
      <c r="A26" s="193" t="s">
        <v>690</v>
      </c>
      <c r="B26" s="194"/>
      <c r="C26" s="193" t="s">
        <v>689</v>
      </c>
      <c r="D26" s="196"/>
    </row>
    <row r="27" ht="20.1" customHeight="true" spans="1:4">
      <c r="A27" s="193" t="s">
        <v>691</v>
      </c>
      <c r="B27" s="194"/>
      <c r="C27" s="193" t="s">
        <v>690</v>
      </c>
      <c r="D27" s="199"/>
    </row>
    <row r="28" ht="20.1" customHeight="true" spans="1:4">
      <c r="A28" s="193" t="s">
        <v>692</v>
      </c>
      <c r="B28" s="194"/>
      <c r="C28" s="193" t="s">
        <v>691</v>
      </c>
      <c r="D28" s="199"/>
    </row>
    <row r="29" ht="20.1" customHeight="true" spans="1:4">
      <c r="A29" s="199"/>
      <c r="B29" s="194"/>
      <c r="C29" s="193" t="s">
        <v>692</v>
      </c>
      <c r="D29" s="199"/>
    </row>
    <row r="30" ht="20.1" customHeight="true" spans="1:4">
      <c r="A30" s="198" t="s">
        <v>296</v>
      </c>
      <c r="B30" s="194"/>
      <c r="C30" s="198" t="s">
        <v>297</v>
      </c>
      <c r="D30" s="199"/>
    </row>
    <row r="31" ht="20.1" customHeight="true" spans="1:4">
      <c r="A31" s="193" t="s">
        <v>693</v>
      </c>
      <c r="B31" s="194"/>
      <c r="C31" s="200" t="s">
        <v>694</v>
      </c>
      <c r="D31" s="199"/>
    </row>
    <row r="32" ht="20.1" customHeight="true" spans="1:4">
      <c r="A32" s="193" t="s">
        <v>695</v>
      </c>
      <c r="B32" s="194"/>
      <c r="C32" s="200" t="s">
        <v>696</v>
      </c>
      <c r="D32" s="196"/>
    </row>
    <row r="33" ht="20.1" customHeight="true" spans="1:4">
      <c r="A33" s="193" t="s">
        <v>697</v>
      </c>
      <c r="B33" s="194"/>
      <c r="C33" s="200" t="s">
        <v>698</v>
      </c>
      <c r="D33" s="196"/>
    </row>
    <row r="34" ht="20.1" customHeight="true" spans="1:4">
      <c r="A34" s="193" t="s">
        <v>699</v>
      </c>
      <c r="B34" s="194"/>
      <c r="C34" s="200" t="s">
        <v>700</v>
      </c>
      <c r="D34" s="196"/>
    </row>
    <row r="35" ht="20.1" customHeight="true" spans="1:4">
      <c r="A35" s="193" t="s">
        <v>701</v>
      </c>
      <c r="B35" s="194"/>
      <c r="C35" s="200" t="s">
        <v>702</v>
      </c>
      <c r="D35" s="196"/>
    </row>
    <row r="36" ht="20.1" customHeight="true" spans="1:4">
      <c r="A36" s="193" t="s">
        <v>703</v>
      </c>
      <c r="B36" s="194"/>
      <c r="C36" s="200" t="s">
        <v>704</v>
      </c>
      <c r="D36" s="196"/>
    </row>
    <row r="37" ht="20.1" customHeight="true" spans="1:4">
      <c r="A37" s="193" t="s">
        <v>705</v>
      </c>
      <c r="B37" s="194"/>
      <c r="C37" s="200" t="s">
        <v>706</v>
      </c>
      <c r="D37" s="196"/>
    </row>
    <row r="38" ht="20.1" customHeight="true" spans="1:4">
      <c r="A38" s="198" t="s">
        <v>707</v>
      </c>
      <c r="B38" s="194"/>
      <c r="C38" s="200" t="s">
        <v>708</v>
      </c>
      <c r="D38" s="196"/>
    </row>
    <row r="39" ht="20.1" customHeight="true" spans="1:4">
      <c r="A39" s="193" t="s">
        <v>709</v>
      </c>
      <c r="B39" s="194"/>
      <c r="C39" s="200" t="s">
        <v>710</v>
      </c>
      <c r="D39" s="196"/>
    </row>
    <row r="40" ht="20.1" customHeight="true" spans="1:4">
      <c r="A40" s="193" t="s">
        <v>711</v>
      </c>
      <c r="B40" s="194"/>
      <c r="C40" s="200" t="s">
        <v>592</v>
      </c>
      <c r="D40" s="196"/>
    </row>
    <row r="41" ht="20.1" customHeight="true" spans="1:4">
      <c r="A41" s="193" t="s">
        <v>712</v>
      </c>
      <c r="B41" s="194"/>
      <c r="C41" s="200" t="s">
        <v>713</v>
      </c>
      <c r="D41" s="196"/>
    </row>
    <row r="42" ht="20.1" customHeight="true" spans="1:4">
      <c r="A42" s="193" t="s">
        <v>714</v>
      </c>
      <c r="B42" s="194"/>
      <c r="C42" s="200" t="s">
        <v>715</v>
      </c>
      <c r="D42" s="196"/>
    </row>
    <row r="43" ht="20.1" customHeight="true" spans="1:4">
      <c r="A43" s="193" t="s">
        <v>716</v>
      </c>
      <c r="B43" s="194"/>
      <c r="C43" s="200" t="s">
        <v>717</v>
      </c>
      <c r="D43" s="196"/>
    </row>
    <row r="44" ht="20.1" customHeight="true" spans="1:4">
      <c r="A44" s="193" t="s">
        <v>718</v>
      </c>
      <c r="B44" s="194"/>
      <c r="C44" s="200" t="s">
        <v>43</v>
      </c>
      <c r="D44" s="196"/>
    </row>
    <row r="45" ht="45.75" customHeight="true" spans="1:5">
      <c r="A45" s="201" t="s">
        <v>719</v>
      </c>
      <c r="B45" s="202"/>
      <c r="C45" s="202"/>
      <c r="D45" s="202"/>
      <c r="E45" s="204"/>
    </row>
    <row r="46" ht="19.5" customHeight="true" spans="3:4">
      <c r="C46" s="203"/>
      <c r="D46" s="203"/>
    </row>
    <row r="47" ht="20.1" customHeight="true"/>
    <row r="48" ht="20.1" customHeight="true"/>
    <row r="49" ht="20.1" customHeight="true" spans="1:2">
      <c r="A49" s="188"/>
      <c r="B49" s="188"/>
    </row>
    <row r="50" ht="20.1" customHeight="true" spans="1:2">
      <c r="A50" s="188"/>
      <c r="B50" s="188"/>
    </row>
    <row r="51" ht="20.1" customHeight="true" spans="1:2">
      <c r="A51" s="188"/>
      <c r="B51" s="188"/>
    </row>
    <row r="52" ht="20.1" customHeight="true" spans="1:2">
      <c r="A52" s="188"/>
      <c r="B52" s="188"/>
    </row>
    <row r="53" ht="20.1" customHeight="true" spans="1:2">
      <c r="A53" s="188"/>
      <c r="B53" s="188"/>
    </row>
    <row r="54" ht="20.1" customHeight="true" spans="1:2">
      <c r="A54" s="188"/>
      <c r="B54" s="188"/>
    </row>
    <row r="55" ht="20.1" customHeight="true" spans="1:2">
      <c r="A55" s="188"/>
      <c r="B55" s="188"/>
    </row>
    <row r="56" ht="20.1" customHeight="true" spans="1:2">
      <c r="A56" s="188"/>
      <c r="B56" s="188"/>
    </row>
    <row r="57" ht="20.1" customHeight="true" spans="1:2">
      <c r="A57" s="188"/>
      <c r="B57" s="188"/>
    </row>
    <row r="58" ht="20.1" customHeight="true" spans="1:2">
      <c r="A58" s="188"/>
      <c r="B58" s="188"/>
    </row>
    <row r="59" ht="20.1" customHeight="true" spans="1:2">
      <c r="A59" s="188"/>
      <c r="B59" s="188"/>
    </row>
    <row r="60" ht="20.1" customHeight="true" spans="1:2">
      <c r="A60" s="188"/>
      <c r="B60" s="188"/>
    </row>
    <row r="61" ht="20.1" customHeight="true" spans="1:2">
      <c r="A61" s="188"/>
      <c r="B61" s="188"/>
    </row>
    <row r="62" ht="20.1" customHeight="true" spans="1:2">
      <c r="A62" s="188"/>
      <c r="B62" s="188"/>
    </row>
    <row r="63" ht="20.1" customHeight="true" spans="1:2">
      <c r="A63" s="188"/>
      <c r="B63" s="188"/>
    </row>
    <row r="64" ht="20.1" customHeight="true" spans="1:2">
      <c r="A64" s="188"/>
      <c r="B64" s="188"/>
    </row>
    <row r="65" ht="20.1" customHeight="true" spans="1:2">
      <c r="A65" s="188"/>
      <c r="B65" s="188"/>
    </row>
    <row r="66" ht="20.1" customHeight="true" spans="1:2">
      <c r="A66" s="188"/>
      <c r="B66" s="188"/>
    </row>
    <row r="67" ht="20.1" customHeight="true" spans="1:2">
      <c r="A67" s="188"/>
      <c r="B67" s="188"/>
    </row>
    <row r="68" ht="20.1" customHeight="true" spans="1:2">
      <c r="A68" s="188"/>
      <c r="B68" s="188"/>
    </row>
    <row r="69" ht="20.1" customHeight="true" spans="1:2">
      <c r="A69" s="188"/>
      <c r="B69" s="188"/>
    </row>
    <row r="70" ht="20.1" customHeight="true" spans="1:2">
      <c r="A70" s="188"/>
      <c r="B70" s="188"/>
    </row>
    <row r="71" ht="20.1" customHeight="true" spans="1:2">
      <c r="A71" s="188"/>
      <c r="B71" s="188"/>
    </row>
    <row r="72" ht="20.1" customHeight="true" spans="1:2">
      <c r="A72" s="188"/>
      <c r="B72" s="188"/>
    </row>
    <row r="73" ht="20.1" customHeight="true" spans="1:2">
      <c r="A73" s="188"/>
      <c r="B73" s="188"/>
    </row>
    <row r="74" ht="20.1" customHeight="true" spans="1:2">
      <c r="A74" s="188"/>
      <c r="B74" s="188"/>
    </row>
    <row r="75" ht="20.1" customHeight="true" spans="1:2">
      <c r="A75" s="188"/>
      <c r="B75" s="188"/>
    </row>
    <row r="76" ht="20.1" customHeight="true" spans="1:2">
      <c r="A76" s="188"/>
      <c r="B76" s="188"/>
    </row>
    <row r="77" ht="20.1" customHeight="true" spans="1:2">
      <c r="A77" s="188"/>
      <c r="B77" s="188"/>
    </row>
    <row r="78" ht="20.1" customHeight="true" spans="1:2">
      <c r="A78" s="188"/>
      <c r="B78" s="188"/>
    </row>
    <row r="79" ht="20.1" customHeight="true" spans="1:2">
      <c r="A79" s="188"/>
      <c r="B79" s="188"/>
    </row>
    <row r="80" ht="20.1" customHeight="true" spans="1:2">
      <c r="A80" s="188"/>
      <c r="B80" s="188"/>
    </row>
    <row r="81" ht="20.1" customHeight="true" spans="1:2">
      <c r="A81" s="188"/>
      <c r="B81" s="188"/>
    </row>
    <row r="82" ht="20.1" customHeight="true" spans="1:2">
      <c r="A82" s="188"/>
      <c r="B82" s="188"/>
    </row>
    <row r="83" ht="20.1" customHeight="true" spans="1:2">
      <c r="A83" s="188"/>
      <c r="B83" s="188"/>
    </row>
    <row r="84" ht="20.1" customHeight="true" spans="1:2">
      <c r="A84" s="188"/>
      <c r="B84" s="188"/>
    </row>
    <row r="85" ht="20.1" customHeight="true" spans="1:2">
      <c r="A85" s="188"/>
      <c r="B85" s="188"/>
    </row>
    <row r="86" ht="20.1" customHeight="true" spans="1:2">
      <c r="A86" s="188"/>
      <c r="B86" s="188"/>
    </row>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sheetData>
  <mergeCells count="4">
    <mergeCell ref="A1:D1"/>
    <mergeCell ref="A2:D2"/>
    <mergeCell ref="A3:B3"/>
    <mergeCell ref="A45:D45"/>
  </mergeCells>
  <printOptions horizontalCentered="true"/>
  <pageMargins left="0.236220472440945" right="0.236220472440945" top="0.31496062992126" bottom="0.275590551181102" header="0.31496062992126" footer="0.196850393700787"/>
  <pageSetup paperSize="9" scale="83" orientation="portrait" blackAndWhite="true"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6"/>
  <sheetViews>
    <sheetView zoomScale="130" zoomScaleNormal="130" topLeftCell="A52" workbookViewId="0">
      <selection activeCell="A3" sqref="A3:B3"/>
    </sheetView>
  </sheetViews>
  <sheetFormatPr defaultColWidth="9" defaultRowHeight="13.5" outlineLevelCol="1"/>
  <cols>
    <col min="1" max="1" width="50.625" style="180" customWidth="true"/>
    <col min="2" max="2" width="38.25" style="180" customWidth="true"/>
    <col min="3" max="16384" width="9" style="180"/>
  </cols>
  <sheetData>
    <row r="1" ht="18" spans="1:2">
      <c r="A1" s="4" t="s">
        <v>720</v>
      </c>
      <c r="B1" s="4"/>
    </row>
    <row r="2" ht="25.5" customHeight="true" spans="1:2">
      <c r="A2" s="118" t="s">
        <v>721</v>
      </c>
      <c r="B2" s="118"/>
    </row>
    <row r="3" ht="20.25" customHeight="true" spans="1:2">
      <c r="A3" s="167" t="s">
        <v>322</v>
      </c>
      <c r="B3" s="167"/>
    </row>
    <row r="4" ht="20.1" customHeight="true" spans="1:2">
      <c r="A4" s="168"/>
      <c r="B4" s="169" t="s">
        <v>2</v>
      </c>
    </row>
    <row r="5" ht="37.5" customHeight="true" spans="1:2">
      <c r="A5" s="170" t="s">
        <v>56</v>
      </c>
      <c r="B5" s="171" t="s">
        <v>52</v>
      </c>
    </row>
    <row r="6" ht="25.5" customHeight="true" spans="1:2">
      <c r="A6" s="170"/>
      <c r="B6" s="171"/>
    </row>
    <row r="7" s="179" customFormat="true" ht="20.1" customHeight="true" spans="1:2">
      <c r="A7" s="181" t="s">
        <v>329</v>
      </c>
      <c r="B7" s="181"/>
    </row>
    <row r="8" s="179" customFormat="true" ht="15.75" customHeight="true" spans="1:2">
      <c r="A8" s="182" t="s">
        <v>722</v>
      </c>
      <c r="B8" s="182"/>
    </row>
    <row r="9" s="179" customFormat="true" ht="15.75" customHeight="true" spans="1:2">
      <c r="A9" s="183" t="s">
        <v>723</v>
      </c>
      <c r="B9" s="183"/>
    </row>
    <row r="10" s="179" customFormat="true" ht="15.75" customHeight="true" spans="1:2">
      <c r="A10" s="183" t="s">
        <v>724</v>
      </c>
      <c r="B10" s="183"/>
    </row>
    <row r="11" ht="15.75" customHeight="true" spans="1:2">
      <c r="A11" s="183" t="s">
        <v>725</v>
      </c>
      <c r="B11" s="183"/>
    </row>
    <row r="12" ht="15.75" customHeight="true" spans="1:2">
      <c r="A12" s="183" t="s">
        <v>726</v>
      </c>
      <c r="B12" s="183"/>
    </row>
    <row r="13" ht="15.75" customHeight="true" spans="1:2">
      <c r="A13" s="183" t="s">
        <v>727</v>
      </c>
      <c r="B13" s="183"/>
    </row>
    <row r="14" ht="15.75" customHeight="true" spans="1:2">
      <c r="A14" s="183" t="s">
        <v>728</v>
      </c>
      <c r="B14" s="183"/>
    </row>
    <row r="15" ht="15.75" customHeight="true" spans="1:2">
      <c r="A15" s="183" t="s">
        <v>729</v>
      </c>
      <c r="B15" s="183"/>
    </row>
    <row r="16" ht="15.75" customHeight="true" spans="1:2">
      <c r="A16" s="183" t="s">
        <v>730</v>
      </c>
      <c r="B16" s="183"/>
    </row>
    <row r="17" ht="15.75" customHeight="true" spans="1:2">
      <c r="A17" s="183" t="s">
        <v>731</v>
      </c>
      <c r="B17" s="183"/>
    </row>
    <row r="18" ht="15.75" customHeight="true" spans="1:2">
      <c r="A18" s="183" t="s">
        <v>732</v>
      </c>
      <c r="B18" s="183"/>
    </row>
    <row r="19" ht="15.75" customHeight="true" spans="1:2">
      <c r="A19" s="183" t="s">
        <v>733</v>
      </c>
      <c r="B19" s="183"/>
    </row>
    <row r="20" ht="15.75" customHeight="true" spans="1:2">
      <c r="A20" s="183" t="s">
        <v>734</v>
      </c>
      <c r="B20" s="183"/>
    </row>
    <row r="21" ht="15.75" customHeight="true" spans="1:2">
      <c r="A21" s="183" t="s">
        <v>735</v>
      </c>
      <c r="B21" s="183"/>
    </row>
    <row r="22" ht="15.75" customHeight="true" spans="1:2">
      <c r="A22" s="183" t="s">
        <v>736</v>
      </c>
      <c r="B22" s="183"/>
    </row>
    <row r="23" ht="15.75" customHeight="true" spans="1:2">
      <c r="A23" s="183" t="s">
        <v>737</v>
      </c>
      <c r="B23" s="183"/>
    </row>
    <row r="24" ht="15.75" customHeight="true" spans="1:2">
      <c r="A24" s="183" t="s">
        <v>738</v>
      </c>
      <c r="B24" s="183"/>
    </row>
    <row r="25" ht="15.75" customHeight="true" spans="1:2">
      <c r="A25" s="183" t="s">
        <v>739</v>
      </c>
      <c r="B25" s="183"/>
    </row>
    <row r="26" ht="15.75" customHeight="true" spans="1:2">
      <c r="A26" s="183" t="s">
        <v>740</v>
      </c>
      <c r="B26" s="183"/>
    </row>
    <row r="27" ht="15.75" customHeight="true" spans="1:2">
      <c r="A27" s="184" t="s">
        <v>741</v>
      </c>
      <c r="B27" s="184"/>
    </row>
    <row r="28" ht="15.75" customHeight="true" spans="1:2">
      <c r="A28" s="183" t="s">
        <v>742</v>
      </c>
      <c r="B28" s="183"/>
    </row>
    <row r="29" ht="15.75" customHeight="true" spans="1:2">
      <c r="A29" s="183" t="s">
        <v>743</v>
      </c>
      <c r="B29" s="183"/>
    </row>
    <row r="30" ht="15.75" customHeight="true" spans="1:2">
      <c r="A30" s="183" t="s">
        <v>744</v>
      </c>
      <c r="B30" s="183"/>
    </row>
    <row r="31" ht="15.75" customHeight="true" spans="1:2">
      <c r="A31" s="183" t="s">
        <v>745</v>
      </c>
      <c r="B31" s="183"/>
    </row>
    <row r="32" ht="15.75" customHeight="true" spans="1:2">
      <c r="A32" s="183" t="s">
        <v>746</v>
      </c>
      <c r="B32" s="183"/>
    </row>
    <row r="33" ht="15.75" customHeight="true" spans="1:2">
      <c r="A33" s="183" t="s">
        <v>747</v>
      </c>
      <c r="B33" s="183"/>
    </row>
    <row r="34" ht="15.75" customHeight="true" spans="1:2">
      <c r="A34" s="182" t="s">
        <v>748</v>
      </c>
      <c r="B34" s="182"/>
    </row>
    <row r="35" ht="15.75" customHeight="true" spans="1:2">
      <c r="A35" s="183" t="s">
        <v>749</v>
      </c>
      <c r="B35" s="183"/>
    </row>
    <row r="36" ht="15.75" customHeight="true" spans="1:2">
      <c r="A36" s="183" t="s">
        <v>750</v>
      </c>
      <c r="B36" s="183"/>
    </row>
    <row r="37" ht="15.75" customHeight="true" spans="1:2">
      <c r="A37" s="183" t="s">
        <v>751</v>
      </c>
      <c r="B37" s="183"/>
    </row>
    <row r="38" ht="15.75" customHeight="true" spans="1:2">
      <c r="A38" s="183" t="s">
        <v>752</v>
      </c>
      <c r="B38" s="183"/>
    </row>
    <row r="39" ht="15.75" customHeight="true" spans="1:2">
      <c r="A39" s="183" t="s">
        <v>753</v>
      </c>
      <c r="B39" s="183"/>
    </row>
    <row r="40" ht="15.75" customHeight="true" spans="1:2">
      <c r="A40" s="183" t="s">
        <v>754</v>
      </c>
      <c r="B40" s="183"/>
    </row>
    <row r="41" ht="15.75" customHeight="true" spans="1:2">
      <c r="A41" s="183" t="s">
        <v>755</v>
      </c>
      <c r="B41" s="183"/>
    </row>
    <row r="42" ht="15.75" customHeight="true" spans="1:2">
      <c r="A42" s="183" t="s">
        <v>756</v>
      </c>
      <c r="B42" s="183"/>
    </row>
    <row r="43" ht="15.75" customHeight="true" spans="1:2">
      <c r="A43" s="183" t="s">
        <v>757</v>
      </c>
      <c r="B43" s="183"/>
    </row>
    <row r="44" ht="15.75" customHeight="true" spans="1:2">
      <c r="A44" s="183" t="s">
        <v>758</v>
      </c>
      <c r="B44" s="183"/>
    </row>
    <row r="45" ht="15.75" customHeight="true" spans="1:2">
      <c r="A45" s="183" t="s">
        <v>759</v>
      </c>
      <c r="B45" s="183"/>
    </row>
    <row r="46" s="179" customFormat="true" ht="15.75" customHeight="true" spans="1:2">
      <c r="A46" s="185" t="s">
        <v>760</v>
      </c>
      <c r="B46" s="185"/>
    </row>
    <row r="47" ht="15.75" customHeight="true" spans="1:2">
      <c r="A47" s="183" t="s">
        <v>761</v>
      </c>
      <c r="B47" s="183"/>
    </row>
    <row r="48" ht="15.75" customHeight="true" spans="1:2">
      <c r="A48" s="183" t="s">
        <v>762</v>
      </c>
      <c r="B48" s="183"/>
    </row>
    <row r="49" ht="15.75" customHeight="true" spans="1:2">
      <c r="A49" s="183" t="s">
        <v>763</v>
      </c>
      <c r="B49" s="183"/>
    </row>
    <row r="50" ht="15.75" customHeight="true" spans="1:2">
      <c r="A50" s="183" t="s">
        <v>764</v>
      </c>
      <c r="B50" s="183"/>
    </row>
    <row r="51" s="179" customFormat="true" ht="15.75" customHeight="true" spans="1:2">
      <c r="A51" s="183" t="s">
        <v>765</v>
      </c>
      <c r="B51" s="183"/>
    </row>
    <row r="52" s="179" customFormat="true" ht="15.75" customHeight="true" spans="1:2">
      <c r="A52" s="183" t="s">
        <v>766</v>
      </c>
      <c r="B52" s="183"/>
    </row>
    <row r="53" ht="15.75" customHeight="true" spans="1:2">
      <c r="A53" s="185" t="s">
        <v>767</v>
      </c>
      <c r="B53" s="185"/>
    </row>
    <row r="54" ht="36.75" customHeight="true" spans="1:2">
      <c r="A54" s="186" t="s">
        <v>768</v>
      </c>
      <c r="B54" s="186"/>
    </row>
    <row r="56" spans="1:1">
      <c r="A56" s="180" t="s">
        <v>325</v>
      </c>
    </row>
  </sheetData>
  <mergeCells count="5">
    <mergeCell ref="A2:B2"/>
    <mergeCell ref="A3:B3"/>
    <mergeCell ref="A54:B54"/>
    <mergeCell ref="A5:A6"/>
    <mergeCell ref="B5:B6"/>
  </mergeCells>
  <printOptions horizontalCentered="true"/>
  <pageMargins left="0.236220472440945" right="0.236220472440945" top="0.47" bottom="0" header="0.118110236220472" footer="0.0393700787401575"/>
  <pageSetup paperSize="9" scale="85" fitToWidth="0" fitToHeight="0" orientation="portrait" blackAndWhite="true"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B100"/>
  <sheetViews>
    <sheetView showZeros="0" zoomScale="115" zoomScaleNormal="115" topLeftCell="A19" workbookViewId="0">
      <selection activeCell="A3" sqref="A3:B3"/>
    </sheetView>
  </sheetViews>
  <sheetFormatPr defaultColWidth="10" defaultRowHeight="13.5" outlineLevelCol="1"/>
  <cols>
    <col min="1" max="1" width="58.375" style="166" customWidth="true"/>
    <col min="2" max="2" width="27.875" style="166" customWidth="true"/>
    <col min="3" max="3" width="15.25" style="166" customWidth="true"/>
    <col min="4" max="16384" width="10" style="166"/>
  </cols>
  <sheetData>
    <row r="1" ht="18" spans="1:2">
      <c r="A1" s="4" t="s">
        <v>769</v>
      </c>
      <c r="B1" s="4"/>
    </row>
    <row r="2" ht="24" spans="1:2">
      <c r="A2" s="118" t="s">
        <v>721</v>
      </c>
      <c r="B2" s="118"/>
    </row>
    <row r="3" spans="1:2">
      <c r="A3" s="167" t="s">
        <v>328</v>
      </c>
      <c r="B3" s="167"/>
    </row>
    <row r="4" ht="20.25" customHeight="true" spans="1:2">
      <c r="A4" s="168"/>
      <c r="B4" s="169" t="s">
        <v>2</v>
      </c>
    </row>
    <row r="5" ht="24" customHeight="true" spans="1:2">
      <c r="A5" s="170" t="s">
        <v>56</v>
      </c>
      <c r="B5" s="171" t="s">
        <v>625</v>
      </c>
    </row>
    <row r="6" ht="24" customHeight="true" spans="1:2">
      <c r="A6" s="172" t="s">
        <v>329</v>
      </c>
      <c r="B6" s="173"/>
    </row>
    <row r="7" s="165" customFormat="true" ht="20.1" customHeight="true" spans="1:2">
      <c r="A7" s="174" t="s">
        <v>330</v>
      </c>
      <c r="B7" s="175"/>
    </row>
    <row r="8" s="165" customFormat="true" ht="20.1" customHeight="true" spans="1:2">
      <c r="A8" s="174" t="s">
        <v>331</v>
      </c>
      <c r="B8" s="175"/>
    </row>
    <row r="9" s="165" customFormat="true" ht="20.1" customHeight="true" spans="1:2">
      <c r="A9" s="174" t="s">
        <v>332</v>
      </c>
      <c r="B9" s="175"/>
    </row>
    <row r="10" s="165" customFormat="true" ht="20.1" customHeight="true" spans="1:2">
      <c r="A10" s="174" t="s">
        <v>333</v>
      </c>
      <c r="B10" s="175"/>
    </row>
    <row r="11" s="165" customFormat="true" ht="20.1" customHeight="true" spans="1:2">
      <c r="A11" s="174" t="s">
        <v>334</v>
      </c>
      <c r="B11" s="175"/>
    </row>
    <row r="12" s="165" customFormat="true" ht="20.1" customHeight="true" spans="1:2">
      <c r="A12" s="174" t="s">
        <v>335</v>
      </c>
      <c r="B12" s="175"/>
    </row>
    <row r="13" s="165" customFormat="true" ht="20.1" customHeight="true" spans="1:2">
      <c r="A13" s="174" t="s">
        <v>336</v>
      </c>
      <c r="B13" s="175"/>
    </row>
    <row r="14" s="165" customFormat="true" ht="20.1" customHeight="true" spans="1:2">
      <c r="A14" s="174" t="s">
        <v>337</v>
      </c>
      <c r="B14" s="175"/>
    </row>
    <row r="15" s="165" customFormat="true" ht="20.1" customHeight="true" spans="1:2">
      <c r="A15" s="174" t="s">
        <v>338</v>
      </c>
      <c r="B15" s="175"/>
    </row>
    <row r="16" s="165" customFormat="true" ht="20.1" customHeight="true" spans="1:2">
      <c r="A16" s="174" t="s">
        <v>770</v>
      </c>
      <c r="B16" s="175"/>
    </row>
    <row r="17" s="165" customFormat="true" ht="20.1" customHeight="true" spans="1:2">
      <c r="A17" s="174"/>
      <c r="B17" s="175"/>
    </row>
    <row r="18" s="165" customFormat="true" ht="20.1" customHeight="true" spans="1:2">
      <c r="A18" s="174"/>
      <c r="B18" s="175"/>
    </row>
    <row r="19" s="165" customFormat="true" ht="20.1" customHeight="true" spans="1:2">
      <c r="A19" s="174"/>
      <c r="B19" s="175"/>
    </row>
    <row r="20" s="165" customFormat="true" ht="20.1" customHeight="true" spans="1:2">
      <c r="A20" s="174"/>
      <c r="B20" s="175"/>
    </row>
    <row r="21" s="165" customFormat="true" ht="20.1" customHeight="true" spans="1:2">
      <c r="A21" s="174"/>
      <c r="B21" s="175"/>
    </row>
    <row r="22" s="165" customFormat="true" ht="20.1" customHeight="true" spans="1:2">
      <c r="A22" s="174"/>
      <c r="B22" s="175"/>
    </row>
    <row r="23" s="165" customFormat="true" ht="20.1" customHeight="true" spans="1:2">
      <c r="A23" s="174"/>
      <c r="B23" s="175"/>
    </row>
    <row r="24" ht="20.1" customHeight="true" spans="1:2">
      <c r="A24" s="176"/>
      <c r="B24" s="177"/>
    </row>
    <row r="25" ht="20.1" customHeight="true" spans="1:2">
      <c r="A25" s="176"/>
      <c r="B25" s="177"/>
    </row>
    <row r="26" ht="20.1" customHeight="true" spans="1:2">
      <c r="A26" s="176"/>
      <c r="B26" s="177"/>
    </row>
    <row r="27" ht="20.1" customHeight="true" spans="1:2">
      <c r="A27" s="178" t="s">
        <v>771</v>
      </c>
      <c r="B27" s="178"/>
    </row>
    <row r="28" ht="20.1" customHeight="true"/>
    <row r="29" ht="20.1" customHeight="true" spans="1:1">
      <c r="A29" s="166" t="s">
        <v>325</v>
      </c>
    </row>
    <row r="30" ht="20.1" customHeight="true"/>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51.75" customHeight="true"/>
    <row r="89" ht="21.6" customHeight="true"/>
    <row r="90" ht="21.6" customHeight="true"/>
    <row r="91" ht="21.6" customHeight="true"/>
    <row r="92" ht="21.6" customHeight="true"/>
    <row r="94" ht="20.1" customHeight="true"/>
    <row r="95" ht="20.1" customHeight="true"/>
    <row r="96" ht="51.75" customHeight="true"/>
    <row r="97" ht="21.6" customHeight="true"/>
    <row r="98" ht="21.6" customHeight="true"/>
    <row r="99" ht="21.6" customHeight="true"/>
    <row r="100" ht="21.6" customHeight="true"/>
  </sheetData>
  <mergeCells count="4">
    <mergeCell ref="A1:B1"/>
    <mergeCell ref="A2:B2"/>
    <mergeCell ref="A3:B3"/>
    <mergeCell ref="A27:B27"/>
  </mergeCells>
  <printOptions horizontalCentered="true"/>
  <pageMargins left="0.236220472440945" right="0.236220472440945" top="0.511811023622047" bottom="0.47244094488189" header="0.31496062992126" footer="0.196850393700787"/>
  <pageSetup paperSize="9" orientation="portrait" blackAndWhite="true"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zoomScale="115" zoomScaleNormal="115" workbookViewId="0">
      <selection activeCell="E27" sqref="E27"/>
    </sheetView>
  </sheetViews>
  <sheetFormatPr defaultColWidth="9" defaultRowHeight="20.1" customHeight="true" outlineLevelCol="4"/>
  <cols>
    <col min="1" max="1" width="37.875" style="113" customWidth="true"/>
    <col min="2" max="2" width="12.75" style="145" customWidth="true"/>
    <col min="3" max="3" width="32.5" style="115" customWidth="true"/>
    <col min="4" max="4" width="13.5" style="146" customWidth="true"/>
    <col min="5" max="5" width="13" style="117" customWidth="true"/>
    <col min="6" max="16384" width="9" style="117"/>
  </cols>
  <sheetData>
    <row r="1" customHeight="true" spans="1:4">
      <c r="A1" s="4" t="s">
        <v>772</v>
      </c>
      <c r="B1" s="147"/>
      <c r="C1" s="4"/>
      <c r="D1" s="147"/>
    </row>
    <row r="2" ht="29.25" customHeight="true" spans="1:4">
      <c r="A2" s="118" t="s">
        <v>773</v>
      </c>
      <c r="B2" s="148"/>
      <c r="C2" s="118"/>
      <c r="D2" s="148"/>
    </row>
    <row r="3" customHeight="true" spans="1:4">
      <c r="A3" s="119"/>
      <c r="B3" s="149"/>
      <c r="C3" s="119"/>
      <c r="D3" s="150" t="s">
        <v>2</v>
      </c>
    </row>
    <row r="4" ht="24" customHeight="true" spans="1:4">
      <c r="A4" s="121" t="s">
        <v>255</v>
      </c>
      <c r="B4" s="151" t="s">
        <v>52</v>
      </c>
      <c r="C4" s="121" t="s">
        <v>134</v>
      </c>
      <c r="D4" s="151" t="s">
        <v>52</v>
      </c>
    </row>
    <row r="5" ht="24" customHeight="true" spans="1:5">
      <c r="A5" s="152" t="s">
        <v>57</v>
      </c>
      <c r="B5" s="139">
        <f>SUM(B6,B19)</f>
        <v>52</v>
      </c>
      <c r="C5" s="152" t="s">
        <v>57</v>
      </c>
      <c r="D5" s="139">
        <f>SUM(D6,D19)</f>
        <v>52</v>
      </c>
      <c r="E5" s="114">
        <v>0</v>
      </c>
    </row>
    <row r="6" ht="24" customHeight="true" spans="1:5">
      <c r="A6" s="107" t="s">
        <v>58</v>
      </c>
      <c r="B6" s="139">
        <f>SUM(B7:B17)</f>
        <v>0</v>
      </c>
      <c r="C6" s="153" t="s">
        <v>59</v>
      </c>
      <c r="D6" s="139">
        <f>SUM(D7:D12)</f>
        <v>52</v>
      </c>
      <c r="E6" s="114"/>
    </row>
    <row r="7" customHeight="true" spans="1:4">
      <c r="A7" s="92" t="s">
        <v>410</v>
      </c>
      <c r="B7" s="141"/>
      <c r="C7" s="92" t="s">
        <v>411</v>
      </c>
      <c r="D7" s="141"/>
    </row>
    <row r="8" customHeight="true" spans="1:4">
      <c r="A8" s="92" t="s">
        <v>774</v>
      </c>
      <c r="B8" s="141"/>
      <c r="C8" s="92" t="s">
        <v>775</v>
      </c>
      <c r="D8" s="141">
        <v>35</v>
      </c>
    </row>
    <row r="9" customHeight="true" spans="1:4">
      <c r="A9" s="92" t="s">
        <v>776</v>
      </c>
      <c r="B9" s="141"/>
      <c r="C9" s="92" t="s">
        <v>777</v>
      </c>
      <c r="D9" s="141"/>
    </row>
    <row r="10" customHeight="true" spans="1:4">
      <c r="A10" s="92" t="s">
        <v>778</v>
      </c>
      <c r="B10" s="141"/>
      <c r="C10" s="92" t="s">
        <v>779</v>
      </c>
      <c r="D10" s="141"/>
    </row>
    <row r="11" customHeight="true" spans="1:4">
      <c r="A11" s="92" t="s">
        <v>780</v>
      </c>
      <c r="B11" s="141"/>
      <c r="C11" s="92" t="s">
        <v>781</v>
      </c>
      <c r="D11" s="141">
        <v>17</v>
      </c>
    </row>
    <row r="12" customHeight="true" spans="1:4">
      <c r="A12" s="92" t="s">
        <v>782</v>
      </c>
      <c r="B12" s="141"/>
      <c r="C12" s="92" t="s">
        <v>783</v>
      </c>
      <c r="D12" s="141"/>
    </row>
    <row r="13" customHeight="true" spans="1:4">
      <c r="A13" s="92" t="s">
        <v>784</v>
      </c>
      <c r="B13" s="141"/>
      <c r="C13" s="92"/>
      <c r="D13" s="141"/>
    </row>
    <row r="14" customHeight="true" spans="1:4">
      <c r="A14" s="92" t="s">
        <v>785</v>
      </c>
      <c r="B14" s="141"/>
      <c r="C14" s="92"/>
      <c r="D14" s="141"/>
    </row>
    <row r="15" customHeight="true" spans="1:4">
      <c r="A15" s="92" t="s">
        <v>786</v>
      </c>
      <c r="B15" s="141"/>
      <c r="C15" s="92"/>
      <c r="D15" s="141"/>
    </row>
    <row r="16" customHeight="true" spans="1:4">
      <c r="A16" s="154" t="s">
        <v>787</v>
      </c>
      <c r="B16" s="141"/>
      <c r="C16" s="92"/>
      <c r="D16" s="141"/>
    </row>
    <row r="17" customHeight="true" spans="1:4">
      <c r="A17" s="92" t="s">
        <v>788</v>
      </c>
      <c r="B17" s="155"/>
      <c r="C17" s="156"/>
      <c r="D17" s="157"/>
    </row>
    <row r="18" customHeight="true" spans="1:4">
      <c r="A18" s="92"/>
      <c r="B18" s="155"/>
      <c r="C18" s="156"/>
      <c r="D18" s="157"/>
    </row>
    <row r="19" customHeight="true" spans="1:4">
      <c r="A19" s="107" t="s">
        <v>107</v>
      </c>
      <c r="B19" s="139">
        <f>SUM(B20,B21,B24)</f>
        <v>52</v>
      </c>
      <c r="C19" s="107" t="s">
        <v>108</v>
      </c>
      <c r="D19" s="139">
        <f>SUM(D20,D21,D22,D23,D26)</f>
        <v>0</v>
      </c>
    </row>
    <row r="20" customHeight="true" spans="1:4">
      <c r="A20" s="92" t="s">
        <v>109</v>
      </c>
      <c r="B20" s="158"/>
      <c r="C20" s="92" t="s">
        <v>432</v>
      </c>
      <c r="D20" s="158">
        <v>0</v>
      </c>
    </row>
    <row r="21" customHeight="true" spans="1:4">
      <c r="A21" s="159" t="s">
        <v>789</v>
      </c>
      <c r="B21" s="158"/>
      <c r="C21" s="92" t="s">
        <v>433</v>
      </c>
      <c r="D21" s="158"/>
    </row>
    <row r="22" customHeight="true" spans="1:4">
      <c r="A22" s="160" t="s">
        <v>790</v>
      </c>
      <c r="B22" s="158"/>
      <c r="C22" s="92" t="s">
        <v>435</v>
      </c>
      <c r="D22" s="158"/>
    </row>
    <row r="23" customHeight="true" spans="1:4">
      <c r="A23" s="161" t="s">
        <v>121</v>
      </c>
      <c r="B23" s="162"/>
      <c r="C23" s="125" t="s">
        <v>536</v>
      </c>
      <c r="D23" s="158"/>
    </row>
    <row r="24" customHeight="true" spans="1:4">
      <c r="A24" s="161" t="s">
        <v>791</v>
      </c>
      <c r="B24" s="162">
        <v>52</v>
      </c>
      <c r="C24" s="163" t="s">
        <v>124</v>
      </c>
      <c r="D24" s="162"/>
    </row>
    <row r="25" customHeight="true" spans="1:4">
      <c r="A25" s="161"/>
      <c r="B25" s="162"/>
      <c r="C25" s="161" t="s">
        <v>126</v>
      </c>
      <c r="D25" s="162"/>
    </row>
    <row r="26" customHeight="true" spans="1:4">
      <c r="A26" s="161" t="s">
        <v>22</v>
      </c>
      <c r="B26" s="162"/>
      <c r="C26" s="161" t="s">
        <v>539</v>
      </c>
      <c r="D26" s="162"/>
    </row>
    <row r="27" ht="35.1" customHeight="true" spans="1:4">
      <c r="A27" s="132" t="s">
        <v>792</v>
      </c>
      <c r="B27" s="164"/>
      <c r="C27" s="132"/>
      <c r="D27" s="164"/>
    </row>
  </sheetData>
  <mergeCells count="5">
    <mergeCell ref="A1:B1"/>
    <mergeCell ref="C1:D1"/>
    <mergeCell ref="A2:D2"/>
    <mergeCell ref="A3:C3"/>
    <mergeCell ref="A27:D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E8" sqref="E8"/>
    </sheetView>
  </sheetViews>
  <sheetFormatPr defaultColWidth="9" defaultRowHeight="13.5" outlineLevelCol="3"/>
  <cols>
    <col min="1" max="4" width="22" customWidth="true"/>
    <col min="5" max="5" width="28.875" customWidth="true"/>
  </cols>
  <sheetData>
    <row r="1" ht="75.75" customHeight="true" spans="1:4">
      <c r="A1" s="46" t="s">
        <v>793</v>
      </c>
      <c r="B1" s="46"/>
      <c r="C1" s="46"/>
      <c r="D1" s="46"/>
    </row>
    <row r="2" customHeight="true" spans="1:4">
      <c r="A2" s="143" t="s">
        <v>794</v>
      </c>
      <c r="B2" s="144"/>
      <c r="C2" s="144"/>
      <c r="D2" s="144"/>
    </row>
    <row r="3" customHeight="true" spans="1:4">
      <c r="A3" s="144"/>
      <c r="B3" s="144"/>
      <c r="C3" s="144"/>
      <c r="D3" s="144"/>
    </row>
    <row r="4" customHeight="true" spans="1:4">
      <c r="A4" s="144"/>
      <c r="B4" s="144"/>
      <c r="C4" s="144"/>
      <c r="D4" s="144"/>
    </row>
    <row r="5" customHeight="true" spans="1:4">
      <c r="A5" s="144"/>
      <c r="B5" s="144"/>
      <c r="C5" s="144"/>
      <c r="D5" s="144"/>
    </row>
    <row r="6" customHeight="true" spans="1:4">
      <c r="A6" s="144"/>
      <c r="B6" s="144"/>
      <c r="C6" s="144"/>
      <c r="D6" s="144"/>
    </row>
    <row r="7" customHeight="true" spans="1:4">
      <c r="A7" s="144"/>
      <c r="B7" s="144"/>
      <c r="C7" s="144"/>
      <c r="D7" s="144"/>
    </row>
    <row r="8" customHeight="true" spans="1:4">
      <c r="A8" s="144"/>
      <c r="B8" s="144"/>
      <c r="C8" s="144"/>
      <c r="D8" s="144"/>
    </row>
    <row r="9" customHeight="true" spans="1:4">
      <c r="A9" s="144"/>
      <c r="B9" s="144"/>
      <c r="C9" s="144"/>
      <c r="D9" s="144"/>
    </row>
    <row r="10" customHeight="true" spans="1:4">
      <c r="A10" s="144"/>
      <c r="B10" s="144"/>
      <c r="C10" s="144"/>
      <c r="D10" s="144"/>
    </row>
    <row r="11" customHeight="true" spans="1:4">
      <c r="A11" s="144"/>
      <c r="B11" s="144"/>
      <c r="C11" s="144"/>
      <c r="D11" s="144"/>
    </row>
    <row r="12" customHeight="true" spans="1:4">
      <c r="A12" s="144"/>
      <c r="B12" s="144"/>
      <c r="C12" s="144"/>
      <c r="D12" s="144"/>
    </row>
    <row r="13" customHeight="true" spans="1:4">
      <c r="A13" s="144"/>
      <c r="B13" s="144"/>
      <c r="C13" s="144"/>
      <c r="D13" s="144"/>
    </row>
    <row r="14" customHeight="true" spans="1:4">
      <c r="A14" s="144"/>
      <c r="B14" s="144"/>
      <c r="C14" s="144"/>
      <c r="D14" s="144"/>
    </row>
    <row r="15" customHeight="true" spans="1:4">
      <c r="A15" s="144"/>
      <c r="B15" s="144"/>
      <c r="C15" s="144"/>
      <c r="D15" s="144"/>
    </row>
    <row r="16" customHeight="true" spans="1:4">
      <c r="A16" s="144"/>
      <c r="B16" s="144"/>
      <c r="C16" s="144"/>
      <c r="D16" s="144"/>
    </row>
    <row r="17" customHeight="true" spans="1:4">
      <c r="A17" s="144"/>
      <c r="B17" s="144"/>
      <c r="C17" s="144"/>
      <c r="D17" s="144"/>
    </row>
    <row r="18" customHeight="true" spans="1:4">
      <c r="A18" s="144"/>
      <c r="B18" s="144"/>
      <c r="C18" s="144"/>
      <c r="D18" s="144"/>
    </row>
    <row r="19" customHeight="true" spans="1:4">
      <c r="A19" s="144"/>
      <c r="B19" s="144"/>
      <c r="C19" s="144"/>
      <c r="D19" s="144"/>
    </row>
    <row r="20" customHeight="true" spans="1:4">
      <c r="A20" s="144"/>
      <c r="B20" s="144"/>
      <c r="C20" s="144"/>
      <c r="D20" s="144"/>
    </row>
    <row r="21" customHeight="true" spans="1:4">
      <c r="A21" s="144"/>
      <c r="B21" s="144"/>
      <c r="C21" s="144"/>
      <c r="D21" s="144"/>
    </row>
    <row r="22" customHeight="true" spans="1:4">
      <c r="A22" s="144"/>
      <c r="B22" s="144"/>
      <c r="C22" s="144"/>
      <c r="D22" s="144"/>
    </row>
    <row r="23" customHeight="true" spans="1:4">
      <c r="A23" s="144"/>
      <c r="B23" s="144"/>
      <c r="C23" s="144"/>
      <c r="D23" s="144"/>
    </row>
    <row r="24" customHeight="true" spans="1:4">
      <c r="A24" s="144"/>
      <c r="B24" s="144"/>
      <c r="C24" s="144"/>
      <c r="D24" s="144"/>
    </row>
    <row r="25" customHeight="true" spans="1:4">
      <c r="A25" s="144"/>
      <c r="B25" s="144"/>
      <c r="C25" s="144"/>
      <c r="D25" s="144"/>
    </row>
    <row r="26" customHeight="true" spans="1:4">
      <c r="A26" s="144"/>
      <c r="B26" s="144"/>
      <c r="C26" s="144"/>
      <c r="D26" s="144"/>
    </row>
    <row r="27" ht="66.75" customHeight="true" spans="1:4">
      <c r="A27" s="144"/>
      <c r="B27" s="144"/>
      <c r="C27" s="144"/>
      <c r="D27" s="144"/>
    </row>
    <row r="28" ht="14.25" hidden="true" customHeight="true" spans="1:4">
      <c r="A28" s="144"/>
      <c r="B28" s="144"/>
      <c r="C28" s="144"/>
      <c r="D28" s="144"/>
    </row>
    <row r="29" ht="14.25" hidden="true" customHeight="true" spans="1:4">
      <c r="A29" s="144"/>
      <c r="B29" s="144"/>
      <c r="C29" s="144"/>
      <c r="D29" s="144"/>
    </row>
    <row r="30" ht="14.25" hidden="true" customHeight="true" spans="1:4">
      <c r="A30" s="144"/>
      <c r="B30" s="144"/>
      <c r="C30" s="144"/>
      <c r="D30" s="144"/>
    </row>
    <row r="31" ht="14.25" hidden="true" customHeight="true" spans="1:4">
      <c r="A31" s="144"/>
      <c r="B31" s="144"/>
      <c r="C31" s="144"/>
      <c r="D31" s="144"/>
    </row>
    <row r="32" ht="14.25" hidden="true" customHeight="true" spans="1:4">
      <c r="A32" s="144"/>
      <c r="B32" s="144"/>
      <c r="C32" s="144"/>
      <c r="D32" s="144"/>
    </row>
    <row r="33" ht="14.25" hidden="true" customHeight="true" spans="1:4">
      <c r="A33" s="144"/>
      <c r="B33" s="144"/>
      <c r="C33" s="144"/>
      <c r="D33" s="144"/>
    </row>
    <row r="34" ht="14.25" hidden="true" customHeight="true" spans="1:4">
      <c r="A34" s="144"/>
      <c r="B34" s="144"/>
      <c r="C34" s="144"/>
      <c r="D34" s="144"/>
    </row>
    <row r="35" ht="18.75" customHeight="true" spans="1:4">
      <c r="A35" s="144"/>
      <c r="B35" s="144"/>
      <c r="C35" s="144"/>
      <c r="D35" s="144"/>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7"/>
  <sheetViews>
    <sheetView topLeftCell="A46" workbookViewId="0">
      <selection activeCell="B60" sqref="B60"/>
    </sheetView>
  </sheetViews>
  <sheetFormatPr defaultColWidth="9" defaultRowHeight="20.1" customHeight="true" outlineLevelCol="3"/>
  <cols>
    <col min="1" max="1" width="70.75" style="134" customWidth="true"/>
    <col min="2" max="2" width="30.375" style="116" customWidth="true"/>
    <col min="3" max="16384" width="9" style="117"/>
  </cols>
  <sheetData>
    <row r="1" customHeight="true" spans="1:2">
      <c r="A1" s="4" t="s">
        <v>795</v>
      </c>
      <c r="B1" s="4"/>
    </row>
    <row r="2" ht="35.25" customHeight="true" spans="1:4">
      <c r="A2" s="118" t="s">
        <v>796</v>
      </c>
      <c r="B2" s="118"/>
      <c r="D2" s="135"/>
    </row>
    <row r="3" customHeight="true" spans="1:2">
      <c r="A3" s="136"/>
      <c r="B3" s="120" t="s">
        <v>2</v>
      </c>
    </row>
    <row r="4" ht="24" customHeight="true" spans="1:2">
      <c r="A4" s="137" t="s">
        <v>134</v>
      </c>
      <c r="B4" s="137" t="s">
        <v>625</v>
      </c>
    </row>
    <row r="5" ht="21.75" customHeight="true" spans="1:2">
      <c r="A5" s="138" t="s">
        <v>59</v>
      </c>
      <c r="B5" s="139">
        <v>52</v>
      </c>
    </row>
    <row r="6" customHeight="true" spans="1:2">
      <c r="A6" s="140" t="s">
        <v>411</v>
      </c>
      <c r="B6" s="141"/>
    </row>
    <row r="7" customHeight="true" spans="1:2">
      <c r="A7" s="140" t="s">
        <v>797</v>
      </c>
      <c r="B7" s="141"/>
    </row>
    <row r="8" customHeight="true" spans="1:2">
      <c r="A8" s="140" t="s">
        <v>798</v>
      </c>
      <c r="B8" s="141"/>
    </row>
    <row r="9" customHeight="true" spans="1:2">
      <c r="A9" s="140" t="s">
        <v>775</v>
      </c>
      <c r="B9" s="142">
        <v>35</v>
      </c>
    </row>
    <row r="10" customHeight="true" spans="1:2">
      <c r="A10" s="140" t="s">
        <v>799</v>
      </c>
      <c r="B10" s="142">
        <v>35</v>
      </c>
    </row>
    <row r="11" customHeight="true" spans="1:2">
      <c r="A11" s="140" t="s">
        <v>800</v>
      </c>
      <c r="B11" s="142"/>
    </row>
    <row r="12" customHeight="true" spans="1:2">
      <c r="A12" s="140" t="s">
        <v>445</v>
      </c>
      <c r="B12" s="142">
        <v>35</v>
      </c>
    </row>
    <row r="13" customHeight="true" spans="1:2">
      <c r="A13" s="140" t="s">
        <v>801</v>
      </c>
      <c r="B13" s="142"/>
    </row>
    <row r="14" customHeight="true" spans="1:2">
      <c r="A14" s="140" t="s">
        <v>802</v>
      </c>
      <c r="B14" s="142"/>
    </row>
    <row r="15" customHeight="true" spans="1:2">
      <c r="A15" s="140" t="s">
        <v>446</v>
      </c>
      <c r="B15" s="142"/>
    </row>
    <row r="16" customHeight="true" spans="1:2">
      <c r="A16" s="140" t="s">
        <v>803</v>
      </c>
      <c r="B16" s="142"/>
    </row>
    <row r="17" customHeight="true" spans="1:2">
      <c r="A17" s="140" t="s">
        <v>804</v>
      </c>
      <c r="B17" s="142"/>
    </row>
    <row r="18" customHeight="true" spans="1:2">
      <c r="A18" s="140" t="s">
        <v>805</v>
      </c>
      <c r="B18" s="142"/>
    </row>
    <row r="19" customHeight="true" spans="1:2">
      <c r="A19" s="140" t="s">
        <v>806</v>
      </c>
      <c r="B19" s="142"/>
    </row>
    <row r="20" customHeight="true" spans="1:2">
      <c r="A20" s="140" t="s">
        <v>807</v>
      </c>
      <c r="B20" s="142"/>
    </row>
    <row r="21" customHeight="true" spans="1:2">
      <c r="A21" s="140" t="s">
        <v>808</v>
      </c>
      <c r="B21" s="142"/>
    </row>
    <row r="22" customHeight="true" spans="1:2">
      <c r="A22" s="140" t="s">
        <v>809</v>
      </c>
      <c r="B22" s="142"/>
    </row>
    <row r="23" customHeight="true" spans="1:2">
      <c r="A23" s="140" t="s">
        <v>810</v>
      </c>
      <c r="B23" s="142"/>
    </row>
    <row r="24" customHeight="true" spans="1:2">
      <c r="A24" s="140" t="s">
        <v>811</v>
      </c>
      <c r="B24" s="142"/>
    </row>
    <row r="25" customHeight="true" spans="1:2">
      <c r="A25" s="140" t="s">
        <v>812</v>
      </c>
      <c r="B25" s="142"/>
    </row>
    <row r="26" customHeight="true" spans="1:2">
      <c r="A26" s="140" t="s">
        <v>813</v>
      </c>
      <c r="B26" s="142"/>
    </row>
    <row r="27" customHeight="true" spans="1:2">
      <c r="A27" s="140" t="s">
        <v>804</v>
      </c>
      <c r="B27" s="142"/>
    </row>
    <row r="28" customHeight="true" spans="1:2">
      <c r="A28" s="140" t="s">
        <v>777</v>
      </c>
      <c r="B28" s="142"/>
    </row>
    <row r="29" customHeight="true" spans="1:2">
      <c r="A29" s="140" t="s">
        <v>447</v>
      </c>
      <c r="B29" s="142"/>
    </row>
    <row r="30" customHeight="true" spans="1:2">
      <c r="A30" s="140" t="s">
        <v>814</v>
      </c>
      <c r="B30" s="142"/>
    </row>
    <row r="31" customHeight="true" spans="1:2">
      <c r="A31" s="140" t="s">
        <v>815</v>
      </c>
      <c r="B31" s="142"/>
    </row>
    <row r="32" customHeight="true" spans="1:2">
      <c r="A32" s="140" t="s">
        <v>816</v>
      </c>
      <c r="B32" s="142"/>
    </row>
    <row r="33" customHeight="true" spans="1:2">
      <c r="A33" s="140" t="s">
        <v>779</v>
      </c>
      <c r="B33" s="142"/>
    </row>
    <row r="34" customHeight="true" spans="1:2">
      <c r="A34" s="140" t="s">
        <v>817</v>
      </c>
      <c r="B34" s="142"/>
    </row>
    <row r="35" customHeight="true" spans="1:2">
      <c r="A35" s="140" t="s">
        <v>818</v>
      </c>
      <c r="B35" s="142"/>
    </row>
    <row r="36" customHeight="true" spans="1:2">
      <c r="A36" s="140" t="s">
        <v>819</v>
      </c>
      <c r="B36" s="142"/>
    </row>
    <row r="37" customHeight="true" spans="1:2">
      <c r="A37" s="140" t="s">
        <v>820</v>
      </c>
      <c r="B37" s="142"/>
    </row>
    <row r="38" customHeight="true" spans="1:2">
      <c r="A38" s="140" t="s">
        <v>781</v>
      </c>
      <c r="B38" s="142">
        <v>17</v>
      </c>
    </row>
    <row r="39" customHeight="true" spans="1:2">
      <c r="A39" s="140" t="s">
        <v>821</v>
      </c>
      <c r="B39" s="142"/>
    </row>
    <row r="40" customHeight="true" spans="1:2">
      <c r="A40" s="140" t="s">
        <v>822</v>
      </c>
      <c r="B40" s="142"/>
    </row>
    <row r="41" customHeight="true" spans="1:2">
      <c r="A41" s="140" t="s">
        <v>823</v>
      </c>
      <c r="B41" s="142"/>
    </row>
    <row r="42" customHeight="true" spans="1:2">
      <c r="A42" s="140" t="s">
        <v>824</v>
      </c>
      <c r="B42" s="142"/>
    </row>
    <row r="43" customHeight="true" spans="1:2">
      <c r="A43" s="140" t="s">
        <v>825</v>
      </c>
      <c r="B43" s="142">
        <v>17</v>
      </c>
    </row>
    <row r="44" customHeight="true" spans="1:2">
      <c r="A44" s="140" t="s">
        <v>826</v>
      </c>
      <c r="B44" s="142">
        <v>17</v>
      </c>
    </row>
    <row r="45" customHeight="true" spans="1:2">
      <c r="A45" s="140" t="s">
        <v>827</v>
      </c>
      <c r="B45" s="142"/>
    </row>
    <row r="46" customHeight="true" spans="1:2">
      <c r="A46" s="140" t="s">
        <v>828</v>
      </c>
      <c r="B46" s="142"/>
    </row>
    <row r="47" customHeight="true" spans="1:2">
      <c r="A47" s="140" t="s">
        <v>829</v>
      </c>
      <c r="B47" s="142"/>
    </row>
    <row r="48" customHeight="true" spans="1:2">
      <c r="A48" s="140" t="s">
        <v>783</v>
      </c>
      <c r="B48" s="142"/>
    </row>
    <row r="49" customHeight="true" spans="1:2">
      <c r="A49" s="140" t="s">
        <v>830</v>
      </c>
      <c r="B49" s="142"/>
    </row>
    <row r="50" customHeight="true" spans="1:2">
      <c r="A50" s="140" t="s">
        <v>831</v>
      </c>
      <c r="B50" s="142"/>
    </row>
    <row r="51" customHeight="true" spans="1:2">
      <c r="A51" s="140" t="s">
        <v>832</v>
      </c>
      <c r="B51" s="142"/>
    </row>
    <row r="52" customHeight="true" spans="1:2">
      <c r="A52" s="140" t="s">
        <v>833</v>
      </c>
      <c r="B52" s="142"/>
    </row>
    <row r="53" customHeight="true" spans="1:2">
      <c r="A53" s="140" t="s">
        <v>834</v>
      </c>
      <c r="B53" s="142"/>
    </row>
    <row r="54" customHeight="true" spans="1:2">
      <c r="A54" s="140" t="s">
        <v>835</v>
      </c>
      <c r="B54" s="142"/>
    </row>
    <row r="55" customHeight="true" spans="1:2">
      <c r="A55" s="140" t="s">
        <v>836</v>
      </c>
      <c r="B55" s="142"/>
    </row>
    <row r="56" customHeight="true" spans="1:2">
      <c r="A56" s="140" t="s">
        <v>837</v>
      </c>
      <c r="B56" s="142"/>
    </row>
    <row r="57" ht="35.1" customHeight="true" spans="1:2">
      <c r="A57" s="130" t="s">
        <v>838</v>
      </c>
      <c r="B57" s="130"/>
    </row>
  </sheetData>
  <mergeCells count="3">
    <mergeCell ref="A1:B1"/>
    <mergeCell ref="A2:B2"/>
    <mergeCell ref="A57:B57"/>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topLeftCell="A13" workbookViewId="0">
      <selection activeCell="C20" sqref="C20"/>
    </sheetView>
  </sheetViews>
  <sheetFormatPr defaultColWidth="9" defaultRowHeight="20.1" customHeight="true" outlineLevelCol="4"/>
  <cols>
    <col min="1" max="1" width="39.25" style="113" customWidth="true"/>
    <col min="2" max="2" width="11.875" style="114" customWidth="true"/>
    <col min="3" max="3" width="40.125" style="115" customWidth="true"/>
    <col min="4" max="4" width="11.625" style="116" customWidth="true"/>
    <col min="5" max="5" width="13" style="117" customWidth="true"/>
    <col min="6" max="16384" width="9" style="117"/>
  </cols>
  <sheetData>
    <row r="1" customHeight="true" spans="1:4">
      <c r="A1" s="4" t="s">
        <v>839</v>
      </c>
      <c r="B1" s="4"/>
      <c r="C1" s="4"/>
      <c r="D1" s="4"/>
    </row>
    <row r="2" ht="29.25" customHeight="true" spans="1:4">
      <c r="A2" s="118" t="s">
        <v>840</v>
      </c>
      <c r="B2" s="118"/>
      <c r="C2" s="118"/>
      <c r="D2" s="118"/>
    </row>
    <row r="3" customHeight="true" spans="1:4">
      <c r="A3" s="119"/>
      <c r="B3" s="119"/>
      <c r="C3" s="119"/>
      <c r="D3" s="120" t="s">
        <v>2</v>
      </c>
    </row>
    <row r="4" ht="24" customHeight="true" spans="1:4">
      <c r="A4" s="121" t="s">
        <v>452</v>
      </c>
      <c r="B4" s="122" t="s">
        <v>52</v>
      </c>
      <c r="C4" s="121" t="s">
        <v>134</v>
      </c>
      <c r="D4" s="122" t="s">
        <v>52</v>
      </c>
    </row>
    <row r="5" ht="33.75" customHeight="true" spans="1:5">
      <c r="A5" s="123" t="s">
        <v>841</v>
      </c>
      <c r="B5" s="108">
        <f>SUM(B6:B13)</f>
        <v>0</v>
      </c>
      <c r="C5" s="124" t="s">
        <v>653</v>
      </c>
      <c r="D5" s="108">
        <f>SUM(D6:D15)</f>
        <v>0</v>
      </c>
      <c r="E5" s="114"/>
    </row>
    <row r="6" ht="33.75" customHeight="true" spans="1:5">
      <c r="A6" s="125" t="s">
        <v>453</v>
      </c>
      <c r="B6" s="93"/>
      <c r="C6" s="126" t="s">
        <v>454</v>
      </c>
      <c r="D6" s="93"/>
      <c r="E6" s="133"/>
    </row>
    <row r="7" ht="33.75" customHeight="true" spans="1:5">
      <c r="A7" s="125" t="s">
        <v>455</v>
      </c>
      <c r="B7" s="127"/>
      <c r="C7" s="128" t="s">
        <v>842</v>
      </c>
      <c r="D7" s="127"/>
      <c r="E7" s="133"/>
    </row>
    <row r="8" ht="33.75" customHeight="true" spans="1:4">
      <c r="A8" s="125" t="s">
        <v>843</v>
      </c>
      <c r="B8" s="127"/>
      <c r="C8" s="128" t="s">
        <v>458</v>
      </c>
      <c r="D8" s="127"/>
    </row>
    <row r="9" ht="33.75" customHeight="true" spans="1:4">
      <c r="A9" s="125" t="s">
        <v>461</v>
      </c>
      <c r="B9" s="127"/>
      <c r="C9" s="128" t="s">
        <v>462</v>
      </c>
      <c r="D9" s="127"/>
    </row>
    <row r="10" ht="33.75" customHeight="true" spans="1:4">
      <c r="A10" s="125" t="s">
        <v>463</v>
      </c>
      <c r="B10" s="127"/>
      <c r="C10" s="128" t="s">
        <v>468</v>
      </c>
      <c r="D10" s="127"/>
    </row>
    <row r="11" ht="33.75" customHeight="true" spans="1:4">
      <c r="A11" s="125" t="s">
        <v>465</v>
      </c>
      <c r="B11" s="127"/>
      <c r="C11" s="128" t="s">
        <v>470</v>
      </c>
      <c r="D11" s="93"/>
    </row>
    <row r="12" ht="33.75" customHeight="true" spans="1:4">
      <c r="A12" s="125" t="s">
        <v>469</v>
      </c>
      <c r="B12" s="127"/>
      <c r="C12" s="128" t="s">
        <v>472</v>
      </c>
      <c r="D12" s="127"/>
    </row>
    <row r="13" ht="33.75" customHeight="true" spans="1:4">
      <c r="A13" s="125" t="s">
        <v>471</v>
      </c>
      <c r="B13" s="127"/>
      <c r="C13" s="128" t="s">
        <v>473</v>
      </c>
      <c r="D13" s="127"/>
    </row>
    <row r="14" ht="33.75" customHeight="true" spans="1:4">
      <c r="A14" s="129"/>
      <c r="B14" s="130"/>
      <c r="C14" s="128" t="s">
        <v>475</v>
      </c>
      <c r="D14" s="127"/>
    </row>
    <row r="15" ht="33.75" customHeight="true" spans="1:4">
      <c r="A15" s="129"/>
      <c r="B15" s="131"/>
      <c r="C15" s="128" t="s">
        <v>476</v>
      </c>
      <c r="D15" s="93"/>
    </row>
    <row r="16" ht="27" customHeight="true" spans="1:4">
      <c r="A16" s="132" t="s">
        <v>844</v>
      </c>
      <c r="B16" s="132"/>
      <c r="C16" s="132"/>
      <c r="D16" s="132"/>
    </row>
    <row r="17" customHeight="true" spans="1:1">
      <c r="A17" s="113" t="s">
        <v>325</v>
      </c>
    </row>
  </sheetData>
  <mergeCells count="5">
    <mergeCell ref="A1:B1"/>
    <mergeCell ref="C1:D1"/>
    <mergeCell ref="A2:D2"/>
    <mergeCell ref="A3:C3"/>
    <mergeCell ref="A16:D16"/>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topLeftCell="A10" workbookViewId="0">
      <selection activeCell="F20" sqref="F20"/>
    </sheetView>
  </sheetViews>
  <sheetFormatPr defaultColWidth="12.75" defaultRowHeight="13.5" outlineLevelCol="5"/>
  <cols>
    <col min="1" max="1" width="29.625" style="65" customWidth="true"/>
    <col min="2" max="2" width="13.5" style="76" customWidth="true"/>
    <col min="3" max="3" width="35.5" style="77" customWidth="true"/>
    <col min="4" max="4" width="13.5" style="78" customWidth="true"/>
    <col min="5" max="5" width="9" style="65" customWidth="true"/>
    <col min="6" max="6" width="11.25" style="65" customWidth="true"/>
    <col min="7" max="250" width="9" style="65" customWidth="true"/>
    <col min="251" max="251" width="29.625" style="65" customWidth="true"/>
    <col min="252" max="252" width="12.75" style="65"/>
    <col min="253" max="253" width="29.75" style="65" customWidth="true"/>
    <col min="254" max="254" width="17" style="65" customWidth="true"/>
    <col min="255" max="255" width="37" style="65" customWidth="true"/>
    <col min="256" max="256" width="17.375" style="65" customWidth="true"/>
    <col min="257" max="506" width="9" style="65" customWidth="true"/>
    <col min="507" max="507" width="29.625" style="65" customWidth="true"/>
    <col min="508" max="508" width="12.75" style="65"/>
    <col min="509" max="509" width="29.75" style="65" customWidth="true"/>
    <col min="510" max="510" width="17" style="65" customWidth="true"/>
    <col min="511" max="511" width="37" style="65" customWidth="true"/>
    <col min="512" max="512" width="17.375" style="65" customWidth="true"/>
    <col min="513" max="762" width="9" style="65" customWidth="true"/>
    <col min="763" max="763" width="29.625" style="65" customWidth="true"/>
    <col min="764" max="764" width="12.75" style="65"/>
    <col min="765" max="765" width="29.75" style="65" customWidth="true"/>
    <col min="766" max="766" width="17" style="65" customWidth="true"/>
    <col min="767" max="767" width="37" style="65" customWidth="true"/>
    <col min="768" max="768" width="17.375" style="65" customWidth="true"/>
    <col min="769" max="1018" width="9" style="65" customWidth="true"/>
    <col min="1019" max="1019" width="29.625" style="65" customWidth="true"/>
    <col min="1020" max="1020" width="12.75" style="65"/>
    <col min="1021" max="1021" width="29.75" style="65" customWidth="true"/>
    <col min="1022" max="1022" width="17" style="65" customWidth="true"/>
    <col min="1023" max="1023" width="37" style="65" customWidth="true"/>
    <col min="1024" max="1024" width="17.375" style="65" customWidth="true"/>
    <col min="1025" max="1274" width="9" style="65" customWidth="true"/>
    <col min="1275" max="1275" width="29.625" style="65" customWidth="true"/>
    <col min="1276" max="1276" width="12.75" style="65"/>
    <col min="1277" max="1277" width="29.75" style="65" customWidth="true"/>
    <col min="1278" max="1278" width="17" style="65" customWidth="true"/>
    <col min="1279" max="1279" width="37" style="65" customWidth="true"/>
    <col min="1280" max="1280" width="17.375" style="65" customWidth="true"/>
    <col min="1281" max="1530" width="9" style="65" customWidth="true"/>
    <col min="1531" max="1531" width="29.625" style="65" customWidth="true"/>
    <col min="1532" max="1532" width="12.75" style="65"/>
    <col min="1533" max="1533" width="29.75" style="65" customWidth="true"/>
    <col min="1534" max="1534" width="17" style="65" customWidth="true"/>
    <col min="1535" max="1535" width="37" style="65" customWidth="true"/>
    <col min="1536" max="1536" width="17.375" style="65" customWidth="true"/>
    <col min="1537" max="1786" width="9" style="65" customWidth="true"/>
    <col min="1787" max="1787" width="29.625" style="65" customWidth="true"/>
    <col min="1788" max="1788" width="12.75" style="65"/>
    <col min="1789" max="1789" width="29.75" style="65" customWidth="true"/>
    <col min="1790" max="1790" width="17" style="65" customWidth="true"/>
    <col min="1791" max="1791" width="37" style="65" customWidth="true"/>
    <col min="1792" max="1792" width="17.375" style="65" customWidth="true"/>
    <col min="1793" max="2042" width="9" style="65" customWidth="true"/>
    <col min="2043" max="2043" width="29.625" style="65" customWidth="true"/>
    <col min="2044" max="2044" width="12.75" style="65"/>
    <col min="2045" max="2045" width="29.75" style="65" customWidth="true"/>
    <col min="2046" max="2046" width="17" style="65" customWidth="true"/>
    <col min="2047" max="2047" width="37" style="65" customWidth="true"/>
    <col min="2048" max="2048" width="17.375" style="65" customWidth="true"/>
    <col min="2049" max="2298" width="9" style="65" customWidth="true"/>
    <col min="2299" max="2299" width="29.625" style="65" customWidth="true"/>
    <col min="2300" max="2300" width="12.75" style="65"/>
    <col min="2301" max="2301" width="29.75" style="65" customWidth="true"/>
    <col min="2302" max="2302" width="17" style="65" customWidth="true"/>
    <col min="2303" max="2303" width="37" style="65" customWidth="true"/>
    <col min="2304" max="2304" width="17.375" style="65" customWidth="true"/>
    <col min="2305" max="2554" width="9" style="65" customWidth="true"/>
    <col min="2555" max="2555" width="29.625" style="65" customWidth="true"/>
    <col min="2556" max="2556" width="12.75" style="65"/>
    <col min="2557" max="2557" width="29.75" style="65" customWidth="true"/>
    <col min="2558" max="2558" width="17" style="65" customWidth="true"/>
    <col min="2559" max="2559" width="37" style="65" customWidth="true"/>
    <col min="2560" max="2560" width="17.375" style="65" customWidth="true"/>
    <col min="2561" max="2810" width="9" style="65" customWidth="true"/>
    <col min="2811" max="2811" width="29.625" style="65" customWidth="true"/>
    <col min="2812" max="2812" width="12.75" style="65"/>
    <col min="2813" max="2813" width="29.75" style="65" customWidth="true"/>
    <col min="2814" max="2814" width="17" style="65" customWidth="true"/>
    <col min="2815" max="2815" width="37" style="65" customWidth="true"/>
    <col min="2816" max="2816" width="17.375" style="65" customWidth="true"/>
    <col min="2817" max="3066" width="9" style="65" customWidth="true"/>
    <col min="3067" max="3067" width="29.625" style="65" customWidth="true"/>
    <col min="3068" max="3068" width="12.75" style="65"/>
    <col min="3069" max="3069" width="29.75" style="65" customWidth="true"/>
    <col min="3070" max="3070" width="17" style="65" customWidth="true"/>
    <col min="3071" max="3071" width="37" style="65" customWidth="true"/>
    <col min="3072" max="3072" width="17.375" style="65" customWidth="true"/>
    <col min="3073" max="3322" width="9" style="65" customWidth="true"/>
    <col min="3323" max="3323" width="29.625" style="65" customWidth="true"/>
    <col min="3324" max="3324" width="12.75" style="65"/>
    <col min="3325" max="3325" width="29.75" style="65" customWidth="true"/>
    <col min="3326" max="3326" width="17" style="65" customWidth="true"/>
    <col min="3327" max="3327" width="37" style="65" customWidth="true"/>
    <col min="3328" max="3328" width="17.375" style="65" customWidth="true"/>
    <col min="3329" max="3578" width="9" style="65" customWidth="true"/>
    <col min="3579" max="3579" width="29.625" style="65" customWidth="true"/>
    <col min="3580" max="3580" width="12.75" style="65"/>
    <col min="3581" max="3581" width="29.75" style="65" customWidth="true"/>
    <col min="3582" max="3582" width="17" style="65" customWidth="true"/>
    <col min="3583" max="3583" width="37" style="65" customWidth="true"/>
    <col min="3584" max="3584" width="17.375" style="65" customWidth="true"/>
    <col min="3585" max="3834" width="9" style="65" customWidth="true"/>
    <col min="3835" max="3835" width="29.625" style="65" customWidth="true"/>
    <col min="3836" max="3836" width="12.75" style="65"/>
    <col min="3837" max="3837" width="29.75" style="65" customWidth="true"/>
    <col min="3838" max="3838" width="17" style="65" customWidth="true"/>
    <col min="3839" max="3839" width="37" style="65" customWidth="true"/>
    <col min="3840" max="3840" width="17.375" style="65" customWidth="true"/>
    <col min="3841" max="4090" width="9" style="65" customWidth="true"/>
    <col min="4091" max="4091" width="29.625" style="65" customWidth="true"/>
    <col min="4092" max="4092" width="12.75" style="65"/>
    <col min="4093" max="4093" width="29.75" style="65" customWidth="true"/>
    <col min="4094" max="4094" width="17" style="65" customWidth="true"/>
    <col min="4095" max="4095" width="37" style="65" customWidth="true"/>
    <col min="4096" max="4096" width="17.375" style="65" customWidth="true"/>
    <col min="4097" max="4346" width="9" style="65" customWidth="true"/>
    <col min="4347" max="4347" width="29.625" style="65" customWidth="true"/>
    <col min="4348" max="4348" width="12.75" style="65"/>
    <col min="4349" max="4349" width="29.75" style="65" customWidth="true"/>
    <col min="4350" max="4350" width="17" style="65" customWidth="true"/>
    <col min="4351" max="4351" width="37" style="65" customWidth="true"/>
    <col min="4352" max="4352" width="17.375" style="65" customWidth="true"/>
    <col min="4353" max="4602" width="9" style="65" customWidth="true"/>
    <col min="4603" max="4603" width="29.625" style="65" customWidth="true"/>
    <col min="4604" max="4604" width="12.75" style="65"/>
    <col min="4605" max="4605" width="29.75" style="65" customWidth="true"/>
    <col min="4606" max="4606" width="17" style="65" customWidth="true"/>
    <col min="4607" max="4607" width="37" style="65" customWidth="true"/>
    <col min="4608" max="4608" width="17.375" style="65" customWidth="true"/>
    <col min="4609" max="4858" width="9" style="65" customWidth="true"/>
    <col min="4859" max="4859" width="29.625" style="65" customWidth="true"/>
    <col min="4860" max="4860" width="12.75" style="65"/>
    <col min="4861" max="4861" width="29.75" style="65" customWidth="true"/>
    <col min="4862" max="4862" width="17" style="65" customWidth="true"/>
    <col min="4863" max="4863" width="37" style="65" customWidth="true"/>
    <col min="4864" max="4864" width="17.375" style="65" customWidth="true"/>
    <col min="4865" max="5114" width="9" style="65" customWidth="true"/>
    <col min="5115" max="5115" width="29.625" style="65" customWidth="true"/>
    <col min="5116" max="5116" width="12.75" style="65"/>
    <col min="5117" max="5117" width="29.75" style="65" customWidth="true"/>
    <col min="5118" max="5118" width="17" style="65" customWidth="true"/>
    <col min="5119" max="5119" width="37" style="65" customWidth="true"/>
    <col min="5120" max="5120" width="17.375" style="65" customWidth="true"/>
    <col min="5121" max="5370" width="9" style="65" customWidth="true"/>
    <col min="5371" max="5371" width="29.625" style="65" customWidth="true"/>
    <col min="5372" max="5372" width="12.75" style="65"/>
    <col min="5373" max="5373" width="29.75" style="65" customWidth="true"/>
    <col min="5374" max="5374" width="17" style="65" customWidth="true"/>
    <col min="5375" max="5375" width="37" style="65" customWidth="true"/>
    <col min="5376" max="5376" width="17.375" style="65" customWidth="true"/>
    <col min="5377" max="5626" width="9" style="65" customWidth="true"/>
    <col min="5627" max="5627" width="29.625" style="65" customWidth="true"/>
    <col min="5628" max="5628" width="12.75" style="65"/>
    <col min="5629" max="5629" width="29.75" style="65" customWidth="true"/>
    <col min="5630" max="5630" width="17" style="65" customWidth="true"/>
    <col min="5631" max="5631" width="37" style="65" customWidth="true"/>
    <col min="5632" max="5632" width="17.375" style="65" customWidth="true"/>
    <col min="5633" max="5882" width="9" style="65" customWidth="true"/>
    <col min="5883" max="5883" width="29.625" style="65" customWidth="true"/>
    <col min="5884" max="5884" width="12.75" style="65"/>
    <col min="5885" max="5885" width="29.75" style="65" customWidth="true"/>
    <col min="5886" max="5886" width="17" style="65" customWidth="true"/>
    <col min="5887" max="5887" width="37" style="65" customWidth="true"/>
    <col min="5888" max="5888" width="17.375" style="65" customWidth="true"/>
    <col min="5889" max="6138" width="9" style="65" customWidth="true"/>
    <col min="6139" max="6139" width="29.625" style="65" customWidth="true"/>
    <col min="6140" max="6140" width="12.75" style="65"/>
    <col min="6141" max="6141" width="29.75" style="65" customWidth="true"/>
    <col min="6142" max="6142" width="17" style="65" customWidth="true"/>
    <col min="6143" max="6143" width="37" style="65" customWidth="true"/>
    <col min="6144" max="6144" width="17.375" style="65" customWidth="true"/>
    <col min="6145" max="6394" width="9" style="65" customWidth="true"/>
    <col min="6395" max="6395" width="29.625" style="65" customWidth="true"/>
    <col min="6396" max="6396" width="12.75" style="65"/>
    <col min="6397" max="6397" width="29.75" style="65" customWidth="true"/>
    <col min="6398" max="6398" width="17" style="65" customWidth="true"/>
    <col min="6399" max="6399" width="37" style="65" customWidth="true"/>
    <col min="6400" max="6400" width="17.375" style="65" customWidth="true"/>
    <col min="6401" max="6650" width="9" style="65" customWidth="true"/>
    <col min="6651" max="6651" width="29.625" style="65" customWidth="true"/>
    <col min="6652" max="6652" width="12.75" style="65"/>
    <col min="6653" max="6653" width="29.75" style="65" customWidth="true"/>
    <col min="6654" max="6654" width="17" style="65" customWidth="true"/>
    <col min="6655" max="6655" width="37" style="65" customWidth="true"/>
    <col min="6656" max="6656" width="17.375" style="65" customWidth="true"/>
    <col min="6657" max="6906" width="9" style="65" customWidth="true"/>
    <col min="6907" max="6907" width="29.625" style="65" customWidth="true"/>
    <col min="6908" max="6908" width="12.75" style="65"/>
    <col min="6909" max="6909" width="29.75" style="65" customWidth="true"/>
    <col min="6910" max="6910" width="17" style="65" customWidth="true"/>
    <col min="6911" max="6911" width="37" style="65" customWidth="true"/>
    <col min="6912" max="6912" width="17.375" style="65" customWidth="true"/>
    <col min="6913" max="7162" width="9" style="65" customWidth="true"/>
    <col min="7163" max="7163" width="29.625" style="65" customWidth="true"/>
    <col min="7164" max="7164" width="12.75" style="65"/>
    <col min="7165" max="7165" width="29.75" style="65" customWidth="true"/>
    <col min="7166" max="7166" width="17" style="65" customWidth="true"/>
    <col min="7167" max="7167" width="37" style="65" customWidth="true"/>
    <col min="7168" max="7168" width="17.375" style="65" customWidth="true"/>
    <col min="7169" max="7418" width="9" style="65" customWidth="true"/>
    <col min="7419" max="7419" width="29.625" style="65" customWidth="true"/>
    <col min="7420" max="7420" width="12.75" style="65"/>
    <col min="7421" max="7421" width="29.75" style="65" customWidth="true"/>
    <col min="7422" max="7422" width="17" style="65" customWidth="true"/>
    <col min="7423" max="7423" width="37" style="65" customWidth="true"/>
    <col min="7424" max="7424" width="17.375" style="65" customWidth="true"/>
    <col min="7425" max="7674" width="9" style="65" customWidth="true"/>
    <col min="7675" max="7675" width="29.625" style="65" customWidth="true"/>
    <col min="7676" max="7676" width="12.75" style="65"/>
    <col min="7677" max="7677" width="29.75" style="65" customWidth="true"/>
    <col min="7678" max="7678" width="17" style="65" customWidth="true"/>
    <col min="7679" max="7679" width="37" style="65" customWidth="true"/>
    <col min="7680" max="7680" width="17.375" style="65" customWidth="true"/>
    <col min="7681" max="7930" width="9" style="65" customWidth="true"/>
    <col min="7931" max="7931" width="29.625" style="65" customWidth="true"/>
    <col min="7932" max="7932" width="12.75" style="65"/>
    <col min="7933" max="7933" width="29.75" style="65" customWidth="true"/>
    <col min="7934" max="7934" width="17" style="65" customWidth="true"/>
    <col min="7935" max="7935" width="37" style="65" customWidth="true"/>
    <col min="7936" max="7936" width="17.375" style="65" customWidth="true"/>
    <col min="7937" max="8186" width="9" style="65" customWidth="true"/>
    <col min="8187" max="8187" width="29.625" style="65" customWidth="true"/>
    <col min="8188" max="8188" width="12.75" style="65"/>
    <col min="8189" max="8189" width="29.75" style="65" customWidth="true"/>
    <col min="8190" max="8190" width="17" style="65" customWidth="true"/>
    <col min="8191" max="8191" width="37" style="65" customWidth="true"/>
    <col min="8192" max="8192" width="17.375" style="65" customWidth="true"/>
    <col min="8193" max="8442" width="9" style="65" customWidth="true"/>
    <col min="8443" max="8443" width="29.625" style="65" customWidth="true"/>
    <col min="8444" max="8444" width="12.75" style="65"/>
    <col min="8445" max="8445" width="29.75" style="65" customWidth="true"/>
    <col min="8446" max="8446" width="17" style="65" customWidth="true"/>
    <col min="8447" max="8447" width="37" style="65" customWidth="true"/>
    <col min="8448" max="8448" width="17.375" style="65" customWidth="true"/>
    <col min="8449" max="8698" width="9" style="65" customWidth="true"/>
    <col min="8699" max="8699" width="29.625" style="65" customWidth="true"/>
    <col min="8700" max="8700" width="12.75" style="65"/>
    <col min="8701" max="8701" width="29.75" style="65" customWidth="true"/>
    <col min="8702" max="8702" width="17" style="65" customWidth="true"/>
    <col min="8703" max="8703" width="37" style="65" customWidth="true"/>
    <col min="8704" max="8704" width="17.375" style="65" customWidth="true"/>
    <col min="8705" max="8954" width="9" style="65" customWidth="true"/>
    <col min="8955" max="8955" width="29.625" style="65" customWidth="true"/>
    <col min="8956" max="8956" width="12.75" style="65"/>
    <col min="8957" max="8957" width="29.75" style="65" customWidth="true"/>
    <col min="8958" max="8958" width="17" style="65" customWidth="true"/>
    <col min="8959" max="8959" width="37" style="65" customWidth="true"/>
    <col min="8960" max="8960" width="17.375" style="65" customWidth="true"/>
    <col min="8961" max="9210" width="9" style="65" customWidth="true"/>
    <col min="9211" max="9211" width="29.625" style="65" customWidth="true"/>
    <col min="9212" max="9212" width="12.75" style="65"/>
    <col min="9213" max="9213" width="29.75" style="65" customWidth="true"/>
    <col min="9214" max="9214" width="17" style="65" customWidth="true"/>
    <col min="9215" max="9215" width="37" style="65" customWidth="true"/>
    <col min="9216" max="9216" width="17.375" style="65" customWidth="true"/>
    <col min="9217" max="9466" width="9" style="65" customWidth="true"/>
    <col min="9467" max="9467" width="29.625" style="65" customWidth="true"/>
    <col min="9468" max="9468" width="12.75" style="65"/>
    <col min="9469" max="9469" width="29.75" style="65" customWidth="true"/>
    <col min="9470" max="9470" width="17" style="65" customWidth="true"/>
    <col min="9471" max="9471" width="37" style="65" customWidth="true"/>
    <col min="9472" max="9472" width="17.375" style="65" customWidth="true"/>
    <col min="9473" max="9722" width="9" style="65" customWidth="true"/>
    <col min="9723" max="9723" width="29.625" style="65" customWidth="true"/>
    <col min="9724" max="9724" width="12.75" style="65"/>
    <col min="9725" max="9725" width="29.75" style="65" customWidth="true"/>
    <col min="9726" max="9726" width="17" style="65" customWidth="true"/>
    <col min="9727" max="9727" width="37" style="65" customWidth="true"/>
    <col min="9728" max="9728" width="17.375" style="65" customWidth="true"/>
    <col min="9729" max="9978" width="9" style="65" customWidth="true"/>
    <col min="9979" max="9979" width="29.625" style="65" customWidth="true"/>
    <col min="9980" max="9980" width="12.75" style="65"/>
    <col min="9981" max="9981" width="29.75" style="65" customWidth="true"/>
    <col min="9982" max="9982" width="17" style="65" customWidth="true"/>
    <col min="9983" max="9983" width="37" style="65" customWidth="true"/>
    <col min="9984" max="9984" width="17.375" style="65" customWidth="true"/>
    <col min="9985" max="10234" width="9" style="65" customWidth="true"/>
    <col min="10235" max="10235" width="29.625" style="65" customWidth="true"/>
    <col min="10236" max="10236" width="12.75" style="65"/>
    <col min="10237" max="10237" width="29.75" style="65" customWidth="true"/>
    <col min="10238" max="10238" width="17" style="65" customWidth="true"/>
    <col min="10239" max="10239" width="37" style="65" customWidth="true"/>
    <col min="10240" max="10240" width="17.375" style="65" customWidth="true"/>
    <col min="10241" max="10490" width="9" style="65" customWidth="true"/>
    <col min="10491" max="10491" width="29.625" style="65" customWidth="true"/>
    <col min="10492" max="10492" width="12.75" style="65"/>
    <col min="10493" max="10493" width="29.75" style="65" customWidth="true"/>
    <col min="10494" max="10494" width="17" style="65" customWidth="true"/>
    <col min="10495" max="10495" width="37" style="65" customWidth="true"/>
    <col min="10496" max="10496" width="17.375" style="65" customWidth="true"/>
    <col min="10497" max="10746" width="9" style="65" customWidth="true"/>
    <col min="10747" max="10747" width="29.625" style="65" customWidth="true"/>
    <col min="10748" max="10748" width="12.75" style="65"/>
    <col min="10749" max="10749" width="29.75" style="65" customWidth="true"/>
    <col min="10750" max="10750" width="17" style="65" customWidth="true"/>
    <col min="10751" max="10751" width="37" style="65" customWidth="true"/>
    <col min="10752" max="10752" width="17.375" style="65" customWidth="true"/>
    <col min="10753" max="11002" width="9" style="65" customWidth="true"/>
    <col min="11003" max="11003" width="29.625" style="65" customWidth="true"/>
    <col min="11004" max="11004" width="12.75" style="65"/>
    <col min="11005" max="11005" width="29.75" style="65" customWidth="true"/>
    <col min="11006" max="11006" width="17" style="65" customWidth="true"/>
    <col min="11007" max="11007" width="37" style="65" customWidth="true"/>
    <col min="11008" max="11008" width="17.375" style="65" customWidth="true"/>
    <col min="11009" max="11258" width="9" style="65" customWidth="true"/>
    <col min="11259" max="11259" width="29.625" style="65" customWidth="true"/>
    <col min="11260" max="11260" width="12.75" style="65"/>
    <col min="11261" max="11261" width="29.75" style="65" customWidth="true"/>
    <col min="11262" max="11262" width="17" style="65" customWidth="true"/>
    <col min="11263" max="11263" width="37" style="65" customWidth="true"/>
    <col min="11264" max="11264" width="17.375" style="65" customWidth="true"/>
    <col min="11265" max="11514" width="9" style="65" customWidth="true"/>
    <col min="11515" max="11515" width="29.625" style="65" customWidth="true"/>
    <col min="11516" max="11516" width="12.75" style="65"/>
    <col min="11517" max="11517" width="29.75" style="65" customWidth="true"/>
    <col min="11518" max="11518" width="17" style="65" customWidth="true"/>
    <col min="11519" max="11519" width="37" style="65" customWidth="true"/>
    <col min="11520" max="11520" width="17.375" style="65" customWidth="true"/>
    <col min="11521" max="11770" width="9" style="65" customWidth="true"/>
    <col min="11771" max="11771" width="29.625" style="65" customWidth="true"/>
    <col min="11772" max="11772" width="12.75" style="65"/>
    <col min="11773" max="11773" width="29.75" style="65" customWidth="true"/>
    <col min="11774" max="11774" width="17" style="65" customWidth="true"/>
    <col min="11775" max="11775" width="37" style="65" customWidth="true"/>
    <col min="11776" max="11776" width="17.375" style="65" customWidth="true"/>
    <col min="11777" max="12026" width="9" style="65" customWidth="true"/>
    <col min="12027" max="12027" width="29.625" style="65" customWidth="true"/>
    <col min="12028" max="12028" width="12.75" style="65"/>
    <col min="12029" max="12029" width="29.75" style="65" customWidth="true"/>
    <col min="12030" max="12030" width="17" style="65" customWidth="true"/>
    <col min="12031" max="12031" width="37" style="65" customWidth="true"/>
    <col min="12032" max="12032" width="17.375" style="65" customWidth="true"/>
    <col min="12033" max="12282" width="9" style="65" customWidth="true"/>
    <col min="12283" max="12283" width="29.625" style="65" customWidth="true"/>
    <col min="12284" max="12284" width="12.75" style="65"/>
    <col min="12285" max="12285" width="29.75" style="65" customWidth="true"/>
    <col min="12286" max="12286" width="17" style="65" customWidth="true"/>
    <col min="12287" max="12287" width="37" style="65" customWidth="true"/>
    <col min="12288" max="12288" width="17.375" style="65" customWidth="true"/>
    <col min="12289" max="12538" width="9" style="65" customWidth="true"/>
    <col min="12539" max="12539" width="29.625" style="65" customWidth="true"/>
    <col min="12540" max="12540" width="12.75" style="65"/>
    <col min="12541" max="12541" width="29.75" style="65" customWidth="true"/>
    <col min="12542" max="12542" width="17" style="65" customWidth="true"/>
    <col min="12543" max="12543" width="37" style="65" customWidth="true"/>
    <col min="12544" max="12544" width="17.375" style="65" customWidth="true"/>
    <col min="12545" max="12794" width="9" style="65" customWidth="true"/>
    <col min="12795" max="12795" width="29.625" style="65" customWidth="true"/>
    <col min="12796" max="12796" width="12.75" style="65"/>
    <col min="12797" max="12797" width="29.75" style="65" customWidth="true"/>
    <col min="12798" max="12798" width="17" style="65" customWidth="true"/>
    <col min="12799" max="12799" width="37" style="65" customWidth="true"/>
    <col min="12800" max="12800" width="17.375" style="65" customWidth="true"/>
    <col min="12801" max="13050" width="9" style="65" customWidth="true"/>
    <col min="13051" max="13051" width="29.625" style="65" customWidth="true"/>
    <col min="13052" max="13052" width="12.75" style="65"/>
    <col min="13053" max="13053" width="29.75" style="65" customWidth="true"/>
    <col min="13054" max="13054" width="17" style="65" customWidth="true"/>
    <col min="13055" max="13055" width="37" style="65" customWidth="true"/>
    <col min="13056" max="13056" width="17.375" style="65" customWidth="true"/>
    <col min="13057" max="13306" width="9" style="65" customWidth="true"/>
    <col min="13307" max="13307" width="29.625" style="65" customWidth="true"/>
    <col min="13308" max="13308" width="12.75" style="65"/>
    <col min="13309" max="13309" width="29.75" style="65" customWidth="true"/>
    <col min="13310" max="13310" width="17" style="65" customWidth="true"/>
    <col min="13311" max="13311" width="37" style="65" customWidth="true"/>
    <col min="13312" max="13312" width="17.375" style="65" customWidth="true"/>
    <col min="13313" max="13562" width="9" style="65" customWidth="true"/>
    <col min="13563" max="13563" width="29.625" style="65" customWidth="true"/>
    <col min="13564" max="13564" width="12.75" style="65"/>
    <col min="13565" max="13565" width="29.75" style="65" customWidth="true"/>
    <col min="13566" max="13566" width="17" style="65" customWidth="true"/>
    <col min="13567" max="13567" width="37" style="65" customWidth="true"/>
    <col min="13568" max="13568" width="17.375" style="65" customWidth="true"/>
    <col min="13569" max="13818" width="9" style="65" customWidth="true"/>
    <col min="13819" max="13819" width="29.625" style="65" customWidth="true"/>
    <col min="13820" max="13820" width="12.75" style="65"/>
    <col min="13821" max="13821" width="29.75" style="65" customWidth="true"/>
    <col min="13822" max="13822" width="17" style="65" customWidth="true"/>
    <col min="13823" max="13823" width="37" style="65" customWidth="true"/>
    <col min="13824" max="13824" width="17.375" style="65" customWidth="true"/>
    <col min="13825" max="14074" width="9" style="65" customWidth="true"/>
    <col min="14075" max="14075" width="29.625" style="65" customWidth="true"/>
    <col min="14076" max="14076" width="12.75" style="65"/>
    <col min="14077" max="14077" width="29.75" style="65" customWidth="true"/>
    <col min="14078" max="14078" width="17" style="65" customWidth="true"/>
    <col min="14079" max="14079" width="37" style="65" customWidth="true"/>
    <col min="14080" max="14080" width="17.375" style="65" customWidth="true"/>
    <col min="14081" max="14330" width="9" style="65" customWidth="true"/>
    <col min="14331" max="14331" width="29.625" style="65" customWidth="true"/>
    <col min="14332" max="14332" width="12.75" style="65"/>
    <col min="14333" max="14333" width="29.75" style="65" customWidth="true"/>
    <col min="14334" max="14334" width="17" style="65" customWidth="true"/>
    <col min="14335" max="14335" width="37" style="65" customWidth="true"/>
    <col min="14336" max="14336" width="17.375" style="65" customWidth="true"/>
    <col min="14337" max="14586" width="9" style="65" customWidth="true"/>
    <col min="14587" max="14587" width="29.625" style="65" customWidth="true"/>
    <col min="14588" max="14588" width="12.75" style="65"/>
    <col min="14589" max="14589" width="29.75" style="65" customWidth="true"/>
    <col min="14590" max="14590" width="17" style="65" customWidth="true"/>
    <col min="14591" max="14591" width="37" style="65" customWidth="true"/>
    <col min="14592" max="14592" width="17.375" style="65" customWidth="true"/>
    <col min="14593" max="14842" width="9" style="65" customWidth="true"/>
    <col min="14843" max="14843" width="29.625" style="65" customWidth="true"/>
    <col min="14844" max="14844" width="12.75" style="65"/>
    <col min="14845" max="14845" width="29.75" style="65" customWidth="true"/>
    <col min="14846" max="14846" width="17" style="65" customWidth="true"/>
    <col min="14847" max="14847" width="37" style="65" customWidth="true"/>
    <col min="14848" max="14848" width="17.375" style="65" customWidth="true"/>
    <col min="14849" max="15098" width="9" style="65" customWidth="true"/>
    <col min="15099" max="15099" width="29.625" style="65" customWidth="true"/>
    <col min="15100" max="15100" width="12.75" style="65"/>
    <col min="15101" max="15101" width="29.75" style="65" customWidth="true"/>
    <col min="15102" max="15102" width="17" style="65" customWidth="true"/>
    <col min="15103" max="15103" width="37" style="65" customWidth="true"/>
    <col min="15104" max="15104" width="17.375" style="65" customWidth="true"/>
    <col min="15105" max="15354" width="9" style="65" customWidth="true"/>
    <col min="15355" max="15355" width="29.625" style="65" customWidth="true"/>
    <col min="15356" max="15356" width="12.75" style="65"/>
    <col min="15357" max="15357" width="29.75" style="65" customWidth="true"/>
    <col min="15358" max="15358" width="17" style="65" customWidth="true"/>
    <col min="15359" max="15359" width="37" style="65" customWidth="true"/>
    <col min="15360" max="15360" width="17.375" style="65" customWidth="true"/>
    <col min="15361" max="15610" width="9" style="65" customWidth="true"/>
    <col min="15611" max="15611" width="29.625" style="65" customWidth="true"/>
    <col min="15612" max="15612" width="12.75" style="65"/>
    <col min="15613" max="15613" width="29.75" style="65" customWidth="true"/>
    <col min="15614" max="15614" width="17" style="65" customWidth="true"/>
    <col min="15615" max="15615" width="37" style="65" customWidth="true"/>
    <col min="15616" max="15616" width="17.375" style="65" customWidth="true"/>
    <col min="15617" max="15866" width="9" style="65" customWidth="true"/>
    <col min="15867" max="15867" width="29.625" style="65" customWidth="true"/>
    <col min="15868" max="15868" width="12.75" style="65"/>
    <col min="15869" max="15869" width="29.75" style="65" customWidth="true"/>
    <col min="15870" max="15870" width="17" style="65" customWidth="true"/>
    <col min="15871" max="15871" width="37" style="65" customWidth="true"/>
    <col min="15872" max="15872" width="17.375" style="65" customWidth="true"/>
    <col min="15873" max="16122" width="9" style="65" customWidth="true"/>
    <col min="16123" max="16123" width="29.625" style="65" customWidth="true"/>
    <col min="16124" max="16124" width="12.75" style="65"/>
    <col min="16125" max="16125" width="29.75" style="65" customWidth="true"/>
    <col min="16126" max="16126" width="17" style="65" customWidth="true"/>
    <col min="16127" max="16127" width="37" style="65" customWidth="true"/>
    <col min="16128" max="16128" width="17.375" style="65" customWidth="true"/>
    <col min="16129" max="16378" width="9" style="65" customWidth="true"/>
    <col min="16379" max="16379" width="29.625" style="65" customWidth="true"/>
    <col min="16380" max="16384" width="12.75" style="65"/>
  </cols>
  <sheetData>
    <row r="1" ht="18" spans="1:4">
      <c r="A1" s="51" t="s">
        <v>845</v>
      </c>
      <c r="B1" s="51"/>
      <c r="C1" s="79"/>
      <c r="D1" s="80"/>
    </row>
    <row r="2" ht="30" customHeight="true" spans="1:4">
      <c r="A2" s="81" t="s">
        <v>846</v>
      </c>
      <c r="B2" s="81"/>
      <c r="C2" s="81"/>
      <c r="D2" s="81"/>
    </row>
    <row r="3" s="75" customFormat="true" ht="21.95" customHeight="true" spans="1:4">
      <c r="A3" s="82"/>
      <c r="B3" s="83"/>
      <c r="C3" s="84"/>
      <c r="D3" s="85" t="s">
        <v>2</v>
      </c>
    </row>
    <row r="4" s="75" customFormat="true" ht="24" customHeight="true" spans="1:4">
      <c r="A4" s="86" t="s">
        <v>255</v>
      </c>
      <c r="B4" s="86" t="s">
        <v>52</v>
      </c>
      <c r="C4" s="86" t="s">
        <v>134</v>
      </c>
      <c r="D4" s="87" t="s">
        <v>52</v>
      </c>
    </row>
    <row r="5" s="75" customFormat="true" ht="24" customHeight="true" spans="1:4">
      <c r="A5" s="86" t="s">
        <v>57</v>
      </c>
      <c r="B5" s="88">
        <f>B6+B19</f>
        <v>0</v>
      </c>
      <c r="C5" s="86" t="s">
        <v>57</v>
      </c>
      <c r="D5" s="89">
        <f>B5</f>
        <v>0</v>
      </c>
    </row>
    <row r="6" s="75" customFormat="true" ht="24" customHeight="true" spans="1:4">
      <c r="A6" s="90" t="s">
        <v>58</v>
      </c>
      <c r="B6" s="89">
        <f>SUM(B7:B10)</f>
        <v>0</v>
      </c>
      <c r="C6" s="91" t="s">
        <v>59</v>
      </c>
      <c r="D6" s="89">
        <f>D7+D11+D14+D17</f>
        <v>0</v>
      </c>
    </row>
    <row r="7" s="75" customFormat="true" ht="20.1" customHeight="true" spans="1:5">
      <c r="A7" s="92" t="s">
        <v>483</v>
      </c>
      <c r="B7" s="93"/>
      <c r="C7" s="94" t="s">
        <v>484</v>
      </c>
      <c r="D7" s="93"/>
      <c r="E7" s="110"/>
    </row>
    <row r="8" s="75" customFormat="true" ht="20.1" customHeight="true" spans="1:5">
      <c r="A8" s="92" t="s">
        <v>485</v>
      </c>
      <c r="B8" s="93"/>
      <c r="C8" s="95" t="s">
        <v>847</v>
      </c>
      <c r="D8" s="93"/>
      <c r="E8" s="110"/>
    </row>
    <row r="9" s="75" customFormat="true" ht="20.1" customHeight="true" spans="1:4">
      <c r="A9" s="92" t="s">
        <v>487</v>
      </c>
      <c r="B9" s="93"/>
      <c r="C9" s="95" t="s">
        <v>848</v>
      </c>
      <c r="D9" s="93"/>
    </row>
    <row r="10" s="75" customFormat="true" ht="20.1" customHeight="true" spans="1:4">
      <c r="A10" s="92" t="s">
        <v>489</v>
      </c>
      <c r="B10" s="93"/>
      <c r="C10" s="95" t="s">
        <v>849</v>
      </c>
      <c r="D10" s="93"/>
    </row>
    <row r="11" s="75" customFormat="true" ht="20.1" customHeight="true" spans="1:6">
      <c r="A11" s="96"/>
      <c r="B11" s="97"/>
      <c r="C11" s="94" t="s">
        <v>492</v>
      </c>
      <c r="D11" s="93"/>
      <c r="E11" s="110"/>
      <c r="F11" s="111"/>
    </row>
    <row r="12" s="75" customFormat="true" ht="20.1" customHeight="true" spans="1:6">
      <c r="A12" s="98"/>
      <c r="B12" s="97"/>
      <c r="C12" s="95" t="s">
        <v>493</v>
      </c>
      <c r="D12" s="93"/>
      <c r="F12" s="111"/>
    </row>
    <row r="13" s="75" customFormat="true" ht="20.1" customHeight="true" spans="1:6">
      <c r="A13" s="99"/>
      <c r="B13" s="100"/>
      <c r="C13" s="95" t="s">
        <v>850</v>
      </c>
      <c r="D13" s="93"/>
      <c r="F13" s="111"/>
    </row>
    <row r="14" s="75" customFormat="true" ht="20.1" customHeight="true" spans="1:6">
      <c r="A14" s="101"/>
      <c r="B14" s="102"/>
      <c r="C14" s="94" t="s">
        <v>851</v>
      </c>
      <c r="D14" s="93"/>
      <c r="F14" s="111"/>
    </row>
    <row r="15" s="75" customFormat="true" ht="20.1" customHeight="true" spans="1:4">
      <c r="A15" s="103"/>
      <c r="B15" s="104"/>
      <c r="C15" s="95" t="s">
        <v>852</v>
      </c>
      <c r="D15" s="93"/>
    </row>
    <row r="16" s="75" customFormat="true" ht="20.1" customHeight="true" spans="1:4">
      <c r="A16" s="105"/>
      <c r="B16" s="97"/>
      <c r="C16" s="106" t="s">
        <v>853</v>
      </c>
      <c r="D16" s="93"/>
    </row>
    <row r="17" s="75" customFormat="true" ht="20.1" customHeight="true" spans="1:4">
      <c r="A17" s="105"/>
      <c r="B17" s="97"/>
      <c r="C17" s="94" t="s">
        <v>497</v>
      </c>
      <c r="D17" s="93"/>
    </row>
    <row r="18" s="75" customFormat="true" ht="20.1" customHeight="true" spans="1:4">
      <c r="A18" s="105"/>
      <c r="B18" s="97"/>
      <c r="C18" s="95" t="s">
        <v>854</v>
      </c>
      <c r="D18" s="93"/>
    </row>
    <row r="19" s="75" customFormat="true" ht="20.1" customHeight="true" spans="1:5">
      <c r="A19" s="107" t="s">
        <v>107</v>
      </c>
      <c r="B19" s="108">
        <f>B20</f>
        <v>0</v>
      </c>
      <c r="C19" s="107" t="s">
        <v>108</v>
      </c>
      <c r="D19" s="89">
        <f>D20</f>
        <v>0</v>
      </c>
      <c r="E19" s="112"/>
    </row>
    <row r="20" s="75" customFormat="true" ht="20.1" customHeight="true" spans="1:4">
      <c r="A20" s="92" t="s">
        <v>855</v>
      </c>
      <c r="B20" s="93"/>
      <c r="C20" s="92" t="s">
        <v>856</v>
      </c>
      <c r="D20" s="93"/>
    </row>
    <row r="21" ht="35.1" customHeight="true" spans="1:4">
      <c r="A21" s="109" t="s">
        <v>857</v>
      </c>
      <c r="B21" s="109"/>
      <c r="C21" s="109"/>
      <c r="D21" s="109"/>
    </row>
    <row r="22" ht="22.15" customHeight="true"/>
    <row r="23" ht="22.15" customHeight="true" spans="1:1">
      <c r="A23" s="65" t="s">
        <v>325</v>
      </c>
    </row>
  </sheetData>
  <mergeCells count="3">
    <mergeCell ref="A1:B1"/>
    <mergeCell ref="A2:D2"/>
    <mergeCell ref="A21:D21"/>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L45"/>
  <sheetViews>
    <sheetView showZeros="0" workbookViewId="0">
      <pane ySplit="5" topLeftCell="A39" activePane="bottomLeft" state="frozen"/>
      <selection/>
      <selection pane="bottomLeft" activeCell="B46" sqref="B46"/>
    </sheetView>
  </sheetViews>
  <sheetFormatPr defaultColWidth="9" defaultRowHeight="21.95" customHeight="true"/>
  <cols>
    <col min="1" max="1" width="29.125" style="436" customWidth="true"/>
    <col min="2" max="3" width="11.875" style="437" customWidth="true"/>
    <col min="4" max="4" width="12.125" style="437" customWidth="true"/>
    <col min="5" max="5" width="11" style="438" customWidth="true"/>
    <col min="6" max="6" width="11.75" style="439" customWidth="true"/>
    <col min="7" max="7" width="31.125" style="440" customWidth="true"/>
    <col min="8" max="8" width="11.875" style="441" customWidth="true"/>
    <col min="9" max="9" width="11.875" style="442" customWidth="true"/>
    <col min="10" max="10" width="12.125" style="442" customWidth="true"/>
    <col min="11" max="11" width="9.25" style="443" customWidth="true"/>
    <col min="12" max="12" width="11.75" style="443" customWidth="true"/>
    <col min="13" max="249" width="9" style="436"/>
    <col min="250" max="250" width="4.875" style="436" customWidth="true"/>
    <col min="251" max="251" width="30.625" style="436" customWidth="true"/>
    <col min="252" max="252" width="17" style="436" customWidth="true"/>
    <col min="253" max="253" width="13.5" style="436" customWidth="true"/>
    <col min="254" max="254" width="32.125" style="436" customWidth="true"/>
    <col min="255" max="255" width="15.5" style="436" customWidth="true"/>
    <col min="256" max="256" width="12.25" style="436" customWidth="true"/>
    <col min="257" max="505" width="9" style="436"/>
    <col min="506" max="506" width="4.875" style="436" customWidth="true"/>
    <col min="507" max="507" width="30.625" style="436" customWidth="true"/>
    <col min="508" max="508" width="17" style="436" customWidth="true"/>
    <col min="509" max="509" width="13.5" style="436" customWidth="true"/>
    <col min="510" max="510" width="32.125" style="436" customWidth="true"/>
    <col min="511" max="511" width="15.5" style="436" customWidth="true"/>
    <col min="512" max="512" width="12.25" style="436" customWidth="true"/>
    <col min="513" max="761" width="9" style="436"/>
    <col min="762" max="762" width="4.875" style="436" customWidth="true"/>
    <col min="763" max="763" width="30.625" style="436" customWidth="true"/>
    <col min="764" max="764" width="17" style="436" customWidth="true"/>
    <col min="765" max="765" width="13.5" style="436" customWidth="true"/>
    <col min="766" max="766" width="32.125" style="436" customWidth="true"/>
    <col min="767" max="767" width="15.5" style="436" customWidth="true"/>
    <col min="768" max="768" width="12.25" style="436" customWidth="true"/>
    <col min="769" max="1017" width="9" style="436"/>
    <col min="1018" max="1018" width="4.875" style="436" customWidth="true"/>
    <col min="1019" max="1019" width="30.625" style="436" customWidth="true"/>
    <col min="1020" max="1020" width="17" style="436" customWidth="true"/>
    <col min="1021" max="1021" width="13.5" style="436" customWidth="true"/>
    <col min="1022" max="1022" width="32.125" style="436" customWidth="true"/>
    <col min="1023" max="1023" width="15.5" style="436" customWidth="true"/>
    <col min="1024" max="1024" width="12.25" style="436" customWidth="true"/>
    <col min="1025" max="1273" width="9" style="436"/>
    <col min="1274" max="1274" width="4.875" style="436" customWidth="true"/>
    <col min="1275" max="1275" width="30.625" style="436" customWidth="true"/>
    <col min="1276" max="1276" width="17" style="436" customWidth="true"/>
    <col min="1277" max="1277" width="13.5" style="436" customWidth="true"/>
    <col min="1278" max="1278" width="32.125" style="436" customWidth="true"/>
    <col min="1279" max="1279" width="15.5" style="436" customWidth="true"/>
    <col min="1280" max="1280" width="12.25" style="436" customWidth="true"/>
    <col min="1281" max="1529" width="9" style="436"/>
    <col min="1530" max="1530" width="4.875" style="436" customWidth="true"/>
    <col min="1531" max="1531" width="30.625" style="436" customWidth="true"/>
    <col min="1532" max="1532" width="17" style="436" customWidth="true"/>
    <col min="1533" max="1533" width="13.5" style="436" customWidth="true"/>
    <col min="1534" max="1534" width="32.125" style="436" customWidth="true"/>
    <col min="1535" max="1535" width="15.5" style="436" customWidth="true"/>
    <col min="1536" max="1536" width="12.25" style="436" customWidth="true"/>
    <col min="1537" max="1785" width="9" style="436"/>
    <col min="1786" max="1786" width="4.875" style="436" customWidth="true"/>
    <col min="1787" max="1787" width="30.625" style="436" customWidth="true"/>
    <col min="1788" max="1788" width="17" style="436" customWidth="true"/>
    <col min="1789" max="1789" width="13.5" style="436" customWidth="true"/>
    <col min="1790" max="1790" width="32.125" style="436" customWidth="true"/>
    <col min="1791" max="1791" width="15.5" style="436" customWidth="true"/>
    <col min="1792" max="1792" width="12.25" style="436" customWidth="true"/>
    <col min="1793" max="2041" width="9" style="436"/>
    <col min="2042" max="2042" width="4.875" style="436" customWidth="true"/>
    <col min="2043" max="2043" width="30.625" style="436" customWidth="true"/>
    <col min="2044" max="2044" width="17" style="436" customWidth="true"/>
    <col min="2045" max="2045" width="13.5" style="436" customWidth="true"/>
    <col min="2046" max="2046" width="32.125" style="436" customWidth="true"/>
    <col min="2047" max="2047" width="15.5" style="436" customWidth="true"/>
    <col min="2048" max="2048" width="12.25" style="436" customWidth="true"/>
    <col min="2049" max="2297" width="9" style="436"/>
    <col min="2298" max="2298" width="4.875" style="436" customWidth="true"/>
    <col min="2299" max="2299" width="30.625" style="436" customWidth="true"/>
    <col min="2300" max="2300" width="17" style="436" customWidth="true"/>
    <col min="2301" max="2301" width="13.5" style="436" customWidth="true"/>
    <col min="2302" max="2302" width="32.125" style="436" customWidth="true"/>
    <col min="2303" max="2303" width="15.5" style="436" customWidth="true"/>
    <col min="2304" max="2304" width="12.25" style="436" customWidth="true"/>
    <col min="2305" max="2553" width="9" style="436"/>
    <col min="2554" max="2554" width="4.875" style="436" customWidth="true"/>
    <col min="2555" max="2555" width="30.625" style="436" customWidth="true"/>
    <col min="2556" max="2556" width="17" style="436" customWidth="true"/>
    <col min="2557" max="2557" width="13.5" style="436" customWidth="true"/>
    <col min="2558" max="2558" width="32.125" style="436" customWidth="true"/>
    <col min="2559" max="2559" width="15.5" style="436" customWidth="true"/>
    <col min="2560" max="2560" width="12.25" style="436" customWidth="true"/>
    <col min="2561" max="2809" width="9" style="436"/>
    <col min="2810" max="2810" width="4.875" style="436" customWidth="true"/>
    <col min="2811" max="2811" width="30.625" style="436" customWidth="true"/>
    <col min="2812" max="2812" width="17" style="436" customWidth="true"/>
    <col min="2813" max="2813" width="13.5" style="436" customWidth="true"/>
    <col min="2814" max="2814" width="32.125" style="436" customWidth="true"/>
    <col min="2815" max="2815" width="15.5" style="436" customWidth="true"/>
    <col min="2816" max="2816" width="12.25" style="436" customWidth="true"/>
    <col min="2817" max="3065" width="9" style="436"/>
    <col min="3066" max="3066" width="4.875" style="436" customWidth="true"/>
    <col min="3067" max="3067" width="30.625" style="436" customWidth="true"/>
    <col min="3068" max="3068" width="17" style="436" customWidth="true"/>
    <col min="3069" max="3069" width="13.5" style="436" customWidth="true"/>
    <col min="3070" max="3070" width="32.125" style="436" customWidth="true"/>
    <col min="3071" max="3071" width="15.5" style="436" customWidth="true"/>
    <col min="3072" max="3072" width="12.25" style="436" customWidth="true"/>
    <col min="3073" max="3321" width="9" style="436"/>
    <col min="3322" max="3322" width="4.875" style="436" customWidth="true"/>
    <col min="3323" max="3323" width="30.625" style="436" customWidth="true"/>
    <col min="3324" max="3324" width="17" style="436" customWidth="true"/>
    <col min="3325" max="3325" width="13.5" style="436" customWidth="true"/>
    <col min="3326" max="3326" width="32.125" style="436" customWidth="true"/>
    <col min="3327" max="3327" width="15.5" style="436" customWidth="true"/>
    <col min="3328" max="3328" width="12.25" style="436" customWidth="true"/>
    <col min="3329" max="3577" width="9" style="436"/>
    <col min="3578" max="3578" width="4.875" style="436" customWidth="true"/>
    <col min="3579" max="3579" width="30.625" style="436" customWidth="true"/>
    <col min="3580" max="3580" width="17" style="436" customWidth="true"/>
    <col min="3581" max="3581" width="13.5" style="436" customWidth="true"/>
    <col min="3582" max="3582" width="32.125" style="436" customWidth="true"/>
    <col min="3583" max="3583" width="15.5" style="436" customWidth="true"/>
    <col min="3584" max="3584" width="12.25" style="436" customWidth="true"/>
    <col min="3585" max="3833" width="9" style="436"/>
    <col min="3834" max="3834" width="4.875" style="436" customWidth="true"/>
    <col min="3835" max="3835" width="30.625" style="436" customWidth="true"/>
    <col min="3836" max="3836" width="17" style="436" customWidth="true"/>
    <col min="3837" max="3837" width="13.5" style="436" customWidth="true"/>
    <col min="3838" max="3838" width="32.125" style="436" customWidth="true"/>
    <col min="3839" max="3839" width="15.5" style="436" customWidth="true"/>
    <col min="3840" max="3840" width="12.25" style="436" customWidth="true"/>
    <col min="3841" max="4089" width="9" style="436"/>
    <col min="4090" max="4090" width="4.875" style="436" customWidth="true"/>
    <col min="4091" max="4091" width="30.625" style="436" customWidth="true"/>
    <col min="4092" max="4092" width="17" style="436" customWidth="true"/>
    <col min="4093" max="4093" width="13.5" style="436" customWidth="true"/>
    <col min="4094" max="4094" width="32.125" style="436" customWidth="true"/>
    <col min="4095" max="4095" width="15.5" style="436" customWidth="true"/>
    <col min="4096" max="4096" width="12.25" style="436" customWidth="true"/>
    <col min="4097" max="4345" width="9" style="436"/>
    <col min="4346" max="4346" width="4.875" style="436" customWidth="true"/>
    <col min="4347" max="4347" width="30.625" style="436" customWidth="true"/>
    <col min="4348" max="4348" width="17" style="436" customWidth="true"/>
    <col min="4349" max="4349" width="13.5" style="436" customWidth="true"/>
    <col min="4350" max="4350" width="32.125" style="436" customWidth="true"/>
    <col min="4351" max="4351" width="15.5" style="436" customWidth="true"/>
    <col min="4352" max="4352" width="12.25" style="436" customWidth="true"/>
    <col min="4353" max="4601" width="9" style="436"/>
    <col min="4602" max="4602" width="4.875" style="436" customWidth="true"/>
    <col min="4603" max="4603" width="30.625" style="436" customWidth="true"/>
    <col min="4604" max="4604" width="17" style="436" customWidth="true"/>
    <col min="4605" max="4605" width="13.5" style="436" customWidth="true"/>
    <col min="4606" max="4606" width="32.125" style="436" customWidth="true"/>
    <col min="4607" max="4607" width="15.5" style="436" customWidth="true"/>
    <col min="4608" max="4608" width="12.25" style="436" customWidth="true"/>
    <col min="4609" max="4857" width="9" style="436"/>
    <col min="4858" max="4858" width="4.875" style="436" customWidth="true"/>
    <col min="4859" max="4859" width="30.625" style="436" customWidth="true"/>
    <col min="4860" max="4860" width="17" style="436" customWidth="true"/>
    <col min="4861" max="4861" width="13.5" style="436" customWidth="true"/>
    <col min="4862" max="4862" width="32.125" style="436" customWidth="true"/>
    <col min="4863" max="4863" width="15.5" style="436" customWidth="true"/>
    <col min="4864" max="4864" width="12.25" style="436" customWidth="true"/>
    <col min="4865" max="5113" width="9" style="436"/>
    <col min="5114" max="5114" width="4.875" style="436" customWidth="true"/>
    <col min="5115" max="5115" width="30.625" style="436" customWidth="true"/>
    <col min="5116" max="5116" width="17" style="436" customWidth="true"/>
    <col min="5117" max="5117" width="13.5" style="436" customWidth="true"/>
    <col min="5118" max="5118" width="32.125" style="436" customWidth="true"/>
    <col min="5119" max="5119" width="15.5" style="436" customWidth="true"/>
    <col min="5120" max="5120" width="12.25" style="436" customWidth="true"/>
    <col min="5121" max="5369" width="9" style="436"/>
    <col min="5370" max="5370" width="4.875" style="436" customWidth="true"/>
    <col min="5371" max="5371" width="30.625" style="436" customWidth="true"/>
    <col min="5372" max="5372" width="17" style="436" customWidth="true"/>
    <col min="5373" max="5373" width="13.5" style="436" customWidth="true"/>
    <col min="5374" max="5374" width="32.125" style="436" customWidth="true"/>
    <col min="5375" max="5375" width="15.5" style="436" customWidth="true"/>
    <col min="5376" max="5376" width="12.25" style="436" customWidth="true"/>
    <col min="5377" max="5625" width="9" style="436"/>
    <col min="5626" max="5626" width="4.875" style="436" customWidth="true"/>
    <col min="5627" max="5627" width="30.625" style="436" customWidth="true"/>
    <col min="5628" max="5628" width="17" style="436" customWidth="true"/>
    <col min="5629" max="5629" width="13.5" style="436" customWidth="true"/>
    <col min="5630" max="5630" width="32.125" style="436" customWidth="true"/>
    <col min="5631" max="5631" width="15.5" style="436" customWidth="true"/>
    <col min="5632" max="5632" width="12.25" style="436" customWidth="true"/>
    <col min="5633" max="5881" width="9" style="436"/>
    <col min="5882" max="5882" width="4.875" style="436" customWidth="true"/>
    <col min="5883" max="5883" width="30.625" style="436" customWidth="true"/>
    <col min="5884" max="5884" width="17" style="436" customWidth="true"/>
    <col min="5885" max="5885" width="13.5" style="436" customWidth="true"/>
    <col min="5886" max="5886" width="32.125" style="436" customWidth="true"/>
    <col min="5887" max="5887" width="15.5" style="436" customWidth="true"/>
    <col min="5888" max="5888" width="12.25" style="436" customWidth="true"/>
    <col min="5889" max="6137" width="9" style="436"/>
    <col min="6138" max="6138" width="4.875" style="436" customWidth="true"/>
    <col min="6139" max="6139" width="30.625" style="436" customWidth="true"/>
    <col min="6140" max="6140" width="17" style="436" customWidth="true"/>
    <col min="6141" max="6141" width="13.5" style="436" customWidth="true"/>
    <col min="6142" max="6142" width="32.125" style="436" customWidth="true"/>
    <col min="6143" max="6143" width="15.5" style="436" customWidth="true"/>
    <col min="6144" max="6144" width="12.25" style="436" customWidth="true"/>
    <col min="6145" max="6393" width="9" style="436"/>
    <col min="6394" max="6394" width="4.875" style="436" customWidth="true"/>
    <col min="6395" max="6395" width="30.625" style="436" customWidth="true"/>
    <col min="6396" max="6396" width="17" style="436" customWidth="true"/>
    <col min="6397" max="6397" width="13.5" style="436" customWidth="true"/>
    <col min="6398" max="6398" width="32.125" style="436" customWidth="true"/>
    <col min="6399" max="6399" width="15.5" style="436" customWidth="true"/>
    <col min="6400" max="6400" width="12.25" style="436" customWidth="true"/>
    <col min="6401" max="6649" width="9" style="436"/>
    <col min="6650" max="6650" width="4.875" style="436" customWidth="true"/>
    <col min="6651" max="6651" width="30.625" style="436" customWidth="true"/>
    <col min="6652" max="6652" width="17" style="436" customWidth="true"/>
    <col min="6653" max="6653" width="13.5" style="436" customWidth="true"/>
    <col min="6654" max="6654" width="32.125" style="436" customWidth="true"/>
    <col min="6655" max="6655" width="15.5" style="436" customWidth="true"/>
    <col min="6656" max="6656" width="12.25" style="436" customWidth="true"/>
    <col min="6657" max="6905" width="9" style="436"/>
    <col min="6906" max="6906" width="4.875" style="436" customWidth="true"/>
    <col min="6907" max="6907" width="30.625" style="436" customWidth="true"/>
    <col min="6908" max="6908" width="17" style="436" customWidth="true"/>
    <col min="6909" max="6909" width="13.5" style="436" customWidth="true"/>
    <col min="6910" max="6910" width="32.125" style="436" customWidth="true"/>
    <col min="6911" max="6911" width="15.5" style="436" customWidth="true"/>
    <col min="6912" max="6912" width="12.25" style="436" customWidth="true"/>
    <col min="6913" max="7161" width="9" style="436"/>
    <col min="7162" max="7162" width="4.875" style="436" customWidth="true"/>
    <col min="7163" max="7163" width="30.625" style="436" customWidth="true"/>
    <col min="7164" max="7164" width="17" style="436" customWidth="true"/>
    <col min="7165" max="7165" width="13.5" style="436" customWidth="true"/>
    <col min="7166" max="7166" width="32.125" style="436" customWidth="true"/>
    <col min="7167" max="7167" width="15.5" style="436" customWidth="true"/>
    <col min="7168" max="7168" width="12.25" style="436" customWidth="true"/>
    <col min="7169" max="7417" width="9" style="436"/>
    <col min="7418" max="7418" width="4.875" style="436" customWidth="true"/>
    <col min="7419" max="7419" width="30.625" style="436" customWidth="true"/>
    <col min="7420" max="7420" width="17" style="436" customWidth="true"/>
    <col min="7421" max="7421" width="13.5" style="436" customWidth="true"/>
    <col min="7422" max="7422" width="32.125" style="436" customWidth="true"/>
    <col min="7423" max="7423" width="15.5" style="436" customWidth="true"/>
    <col min="7424" max="7424" width="12.25" style="436" customWidth="true"/>
    <col min="7425" max="7673" width="9" style="436"/>
    <col min="7674" max="7674" width="4.875" style="436" customWidth="true"/>
    <col min="7675" max="7675" width="30.625" style="436" customWidth="true"/>
    <col min="7676" max="7676" width="17" style="436" customWidth="true"/>
    <col min="7677" max="7677" width="13.5" style="436" customWidth="true"/>
    <col min="7678" max="7678" width="32.125" style="436" customWidth="true"/>
    <col min="7679" max="7679" width="15.5" style="436" customWidth="true"/>
    <col min="7680" max="7680" width="12.25" style="436" customWidth="true"/>
    <col min="7681" max="7929" width="9" style="436"/>
    <col min="7930" max="7930" width="4.875" style="436" customWidth="true"/>
    <col min="7931" max="7931" width="30.625" style="436" customWidth="true"/>
    <col min="7932" max="7932" width="17" style="436" customWidth="true"/>
    <col min="7933" max="7933" width="13.5" style="436" customWidth="true"/>
    <col min="7934" max="7934" width="32.125" style="436" customWidth="true"/>
    <col min="7935" max="7935" width="15.5" style="436" customWidth="true"/>
    <col min="7936" max="7936" width="12.25" style="436" customWidth="true"/>
    <col min="7937" max="8185" width="9" style="436"/>
    <col min="8186" max="8186" width="4.875" style="436" customWidth="true"/>
    <col min="8187" max="8187" width="30.625" style="436" customWidth="true"/>
    <col min="8188" max="8188" width="17" style="436" customWidth="true"/>
    <col min="8189" max="8189" width="13.5" style="436" customWidth="true"/>
    <col min="8190" max="8190" width="32.125" style="436" customWidth="true"/>
    <col min="8191" max="8191" width="15.5" style="436" customWidth="true"/>
    <col min="8192" max="8192" width="12.25" style="436" customWidth="true"/>
    <col min="8193" max="8441" width="9" style="436"/>
    <col min="8442" max="8442" width="4.875" style="436" customWidth="true"/>
    <col min="8443" max="8443" width="30.625" style="436" customWidth="true"/>
    <col min="8444" max="8444" width="17" style="436" customWidth="true"/>
    <col min="8445" max="8445" width="13.5" style="436" customWidth="true"/>
    <col min="8446" max="8446" width="32.125" style="436" customWidth="true"/>
    <col min="8447" max="8447" width="15.5" style="436" customWidth="true"/>
    <col min="8448" max="8448" width="12.25" style="436" customWidth="true"/>
    <col min="8449" max="8697" width="9" style="436"/>
    <col min="8698" max="8698" width="4.875" style="436" customWidth="true"/>
    <col min="8699" max="8699" width="30.625" style="436" customWidth="true"/>
    <col min="8700" max="8700" width="17" style="436" customWidth="true"/>
    <col min="8701" max="8701" width="13.5" style="436" customWidth="true"/>
    <col min="8702" max="8702" width="32.125" style="436" customWidth="true"/>
    <col min="8703" max="8703" width="15.5" style="436" customWidth="true"/>
    <col min="8704" max="8704" width="12.25" style="436" customWidth="true"/>
    <col min="8705" max="8953" width="9" style="436"/>
    <col min="8954" max="8954" width="4.875" style="436" customWidth="true"/>
    <col min="8955" max="8955" width="30.625" style="436" customWidth="true"/>
    <col min="8956" max="8956" width="17" style="436" customWidth="true"/>
    <col min="8957" max="8957" width="13.5" style="436" customWidth="true"/>
    <col min="8958" max="8958" width="32.125" style="436" customWidth="true"/>
    <col min="8959" max="8959" width="15.5" style="436" customWidth="true"/>
    <col min="8960" max="8960" width="12.25" style="436" customWidth="true"/>
    <col min="8961" max="9209" width="9" style="436"/>
    <col min="9210" max="9210" width="4.875" style="436" customWidth="true"/>
    <col min="9211" max="9211" width="30.625" style="436" customWidth="true"/>
    <col min="9212" max="9212" width="17" style="436" customWidth="true"/>
    <col min="9213" max="9213" width="13.5" style="436" customWidth="true"/>
    <col min="9214" max="9214" width="32.125" style="436" customWidth="true"/>
    <col min="9215" max="9215" width="15.5" style="436" customWidth="true"/>
    <col min="9216" max="9216" width="12.25" style="436" customWidth="true"/>
    <col min="9217" max="9465" width="9" style="436"/>
    <col min="9466" max="9466" width="4.875" style="436" customWidth="true"/>
    <col min="9467" max="9467" width="30.625" style="436" customWidth="true"/>
    <col min="9468" max="9468" width="17" style="436" customWidth="true"/>
    <col min="9469" max="9469" width="13.5" style="436" customWidth="true"/>
    <col min="9470" max="9470" width="32.125" style="436" customWidth="true"/>
    <col min="9471" max="9471" width="15.5" style="436" customWidth="true"/>
    <col min="9472" max="9472" width="12.25" style="436" customWidth="true"/>
    <col min="9473" max="9721" width="9" style="436"/>
    <col min="9722" max="9722" width="4.875" style="436" customWidth="true"/>
    <col min="9723" max="9723" width="30.625" style="436" customWidth="true"/>
    <col min="9724" max="9724" width="17" style="436" customWidth="true"/>
    <col min="9725" max="9725" width="13.5" style="436" customWidth="true"/>
    <col min="9726" max="9726" width="32.125" style="436" customWidth="true"/>
    <col min="9727" max="9727" width="15.5" style="436" customWidth="true"/>
    <col min="9728" max="9728" width="12.25" style="436" customWidth="true"/>
    <col min="9729" max="9977" width="9" style="436"/>
    <col min="9978" max="9978" width="4.875" style="436" customWidth="true"/>
    <col min="9979" max="9979" width="30.625" style="436" customWidth="true"/>
    <col min="9980" max="9980" width="17" style="436" customWidth="true"/>
    <col min="9981" max="9981" width="13.5" style="436" customWidth="true"/>
    <col min="9982" max="9982" width="32.125" style="436" customWidth="true"/>
    <col min="9983" max="9983" width="15.5" style="436" customWidth="true"/>
    <col min="9984" max="9984" width="12.25" style="436" customWidth="true"/>
    <col min="9985" max="10233" width="9" style="436"/>
    <col min="10234" max="10234" width="4.875" style="436" customWidth="true"/>
    <col min="10235" max="10235" width="30.625" style="436" customWidth="true"/>
    <col min="10236" max="10236" width="17" style="436" customWidth="true"/>
    <col min="10237" max="10237" width="13.5" style="436" customWidth="true"/>
    <col min="10238" max="10238" width="32.125" style="436" customWidth="true"/>
    <col min="10239" max="10239" width="15.5" style="436" customWidth="true"/>
    <col min="10240" max="10240" width="12.25" style="436" customWidth="true"/>
    <col min="10241" max="10489" width="9" style="436"/>
    <col min="10490" max="10490" width="4.875" style="436" customWidth="true"/>
    <col min="10491" max="10491" width="30.625" style="436" customWidth="true"/>
    <col min="10492" max="10492" width="17" style="436" customWidth="true"/>
    <col min="10493" max="10493" width="13.5" style="436" customWidth="true"/>
    <col min="10494" max="10494" width="32.125" style="436" customWidth="true"/>
    <col min="10495" max="10495" width="15.5" style="436" customWidth="true"/>
    <col min="10496" max="10496" width="12.25" style="436" customWidth="true"/>
    <col min="10497" max="10745" width="9" style="436"/>
    <col min="10746" max="10746" width="4.875" style="436" customWidth="true"/>
    <col min="10747" max="10747" width="30.625" style="436" customWidth="true"/>
    <col min="10748" max="10748" width="17" style="436" customWidth="true"/>
    <col min="10749" max="10749" width="13.5" style="436" customWidth="true"/>
    <col min="10750" max="10750" width="32.125" style="436" customWidth="true"/>
    <col min="10751" max="10751" width="15.5" style="436" customWidth="true"/>
    <col min="10752" max="10752" width="12.25" style="436" customWidth="true"/>
    <col min="10753" max="11001" width="9" style="436"/>
    <col min="11002" max="11002" width="4.875" style="436" customWidth="true"/>
    <col min="11003" max="11003" width="30.625" style="436" customWidth="true"/>
    <col min="11004" max="11004" width="17" style="436" customWidth="true"/>
    <col min="11005" max="11005" width="13.5" style="436" customWidth="true"/>
    <col min="11006" max="11006" width="32.125" style="436" customWidth="true"/>
    <col min="11007" max="11007" width="15.5" style="436" customWidth="true"/>
    <col min="11008" max="11008" width="12.25" style="436" customWidth="true"/>
    <col min="11009" max="11257" width="9" style="436"/>
    <col min="11258" max="11258" width="4.875" style="436" customWidth="true"/>
    <col min="11259" max="11259" width="30.625" style="436" customWidth="true"/>
    <col min="11260" max="11260" width="17" style="436" customWidth="true"/>
    <col min="11261" max="11261" width="13.5" style="436" customWidth="true"/>
    <col min="11262" max="11262" width="32.125" style="436" customWidth="true"/>
    <col min="11263" max="11263" width="15.5" style="436" customWidth="true"/>
    <col min="11264" max="11264" width="12.25" style="436" customWidth="true"/>
    <col min="11265" max="11513" width="9" style="436"/>
    <col min="11514" max="11514" width="4.875" style="436" customWidth="true"/>
    <col min="11515" max="11515" width="30.625" style="436" customWidth="true"/>
    <col min="11516" max="11516" width="17" style="436" customWidth="true"/>
    <col min="11517" max="11517" width="13.5" style="436" customWidth="true"/>
    <col min="11518" max="11518" width="32.125" style="436" customWidth="true"/>
    <col min="11519" max="11519" width="15.5" style="436" customWidth="true"/>
    <col min="11520" max="11520" width="12.25" style="436" customWidth="true"/>
    <col min="11521" max="11769" width="9" style="436"/>
    <col min="11770" max="11770" width="4.875" style="436" customWidth="true"/>
    <col min="11771" max="11771" width="30.625" style="436" customWidth="true"/>
    <col min="11772" max="11772" width="17" style="436" customWidth="true"/>
    <col min="11773" max="11773" width="13.5" style="436" customWidth="true"/>
    <col min="11774" max="11774" width="32.125" style="436" customWidth="true"/>
    <col min="11775" max="11775" width="15.5" style="436" customWidth="true"/>
    <col min="11776" max="11776" width="12.25" style="436" customWidth="true"/>
    <col min="11777" max="12025" width="9" style="436"/>
    <col min="12026" max="12026" width="4.875" style="436" customWidth="true"/>
    <col min="12027" max="12027" width="30.625" style="436" customWidth="true"/>
    <col min="12028" max="12028" width="17" style="436" customWidth="true"/>
    <col min="12029" max="12029" width="13.5" style="436" customWidth="true"/>
    <col min="12030" max="12030" width="32.125" style="436" customWidth="true"/>
    <col min="12031" max="12031" width="15.5" style="436" customWidth="true"/>
    <col min="12032" max="12032" width="12.25" style="436" customWidth="true"/>
    <col min="12033" max="12281" width="9" style="436"/>
    <col min="12282" max="12282" width="4.875" style="436" customWidth="true"/>
    <col min="12283" max="12283" width="30.625" style="436" customWidth="true"/>
    <col min="12284" max="12284" width="17" style="436" customWidth="true"/>
    <col min="12285" max="12285" width="13.5" style="436" customWidth="true"/>
    <col min="12286" max="12286" width="32.125" style="436" customWidth="true"/>
    <col min="12287" max="12287" width="15.5" style="436" customWidth="true"/>
    <col min="12288" max="12288" width="12.25" style="436" customWidth="true"/>
    <col min="12289" max="12537" width="9" style="436"/>
    <col min="12538" max="12538" width="4.875" style="436" customWidth="true"/>
    <col min="12539" max="12539" width="30.625" style="436" customWidth="true"/>
    <col min="12540" max="12540" width="17" style="436" customWidth="true"/>
    <col min="12541" max="12541" width="13.5" style="436" customWidth="true"/>
    <col min="12542" max="12542" width="32.125" style="436" customWidth="true"/>
    <col min="12543" max="12543" width="15.5" style="436" customWidth="true"/>
    <col min="12544" max="12544" width="12.25" style="436" customWidth="true"/>
    <col min="12545" max="12793" width="9" style="436"/>
    <col min="12794" max="12794" width="4.875" style="436" customWidth="true"/>
    <col min="12795" max="12795" width="30.625" style="436" customWidth="true"/>
    <col min="12796" max="12796" width="17" style="436" customWidth="true"/>
    <col min="12797" max="12797" width="13.5" style="436" customWidth="true"/>
    <col min="12798" max="12798" width="32.125" style="436" customWidth="true"/>
    <col min="12799" max="12799" width="15.5" style="436" customWidth="true"/>
    <col min="12800" max="12800" width="12.25" style="436" customWidth="true"/>
    <col min="12801" max="13049" width="9" style="436"/>
    <col min="13050" max="13050" width="4.875" style="436" customWidth="true"/>
    <col min="13051" max="13051" width="30.625" style="436" customWidth="true"/>
    <col min="13052" max="13052" width="17" style="436" customWidth="true"/>
    <col min="13053" max="13053" width="13.5" style="436" customWidth="true"/>
    <col min="13054" max="13054" width="32.125" style="436" customWidth="true"/>
    <col min="13055" max="13055" width="15.5" style="436" customWidth="true"/>
    <col min="13056" max="13056" width="12.25" style="436" customWidth="true"/>
    <col min="13057" max="13305" width="9" style="436"/>
    <col min="13306" max="13306" width="4.875" style="436" customWidth="true"/>
    <col min="13307" max="13307" width="30.625" style="436" customWidth="true"/>
    <col min="13308" max="13308" width="17" style="436" customWidth="true"/>
    <col min="13309" max="13309" width="13.5" style="436" customWidth="true"/>
    <col min="13310" max="13310" width="32.125" style="436" customWidth="true"/>
    <col min="13311" max="13311" width="15.5" style="436" customWidth="true"/>
    <col min="13312" max="13312" width="12.25" style="436" customWidth="true"/>
    <col min="13313" max="13561" width="9" style="436"/>
    <col min="13562" max="13562" width="4.875" style="436" customWidth="true"/>
    <col min="13563" max="13563" width="30.625" style="436" customWidth="true"/>
    <col min="13564" max="13564" width="17" style="436" customWidth="true"/>
    <col min="13565" max="13565" width="13.5" style="436" customWidth="true"/>
    <col min="13566" max="13566" width="32.125" style="436" customWidth="true"/>
    <col min="13567" max="13567" width="15.5" style="436" customWidth="true"/>
    <col min="13568" max="13568" width="12.25" style="436" customWidth="true"/>
    <col min="13569" max="13817" width="9" style="436"/>
    <col min="13818" max="13818" width="4.875" style="436" customWidth="true"/>
    <col min="13819" max="13819" width="30.625" style="436" customWidth="true"/>
    <col min="13820" max="13820" width="17" style="436" customWidth="true"/>
    <col min="13821" max="13821" width="13.5" style="436" customWidth="true"/>
    <col min="13822" max="13822" width="32.125" style="436" customWidth="true"/>
    <col min="13823" max="13823" width="15.5" style="436" customWidth="true"/>
    <col min="13824" max="13824" width="12.25" style="436" customWidth="true"/>
    <col min="13825" max="14073" width="9" style="436"/>
    <col min="14074" max="14074" width="4.875" style="436" customWidth="true"/>
    <col min="14075" max="14075" width="30.625" style="436" customWidth="true"/>
    <col min="14076" max="14076" width="17" style="436" customWidth="true"/>
    <col min="14077" max="14077" width="13.5" style="436" customWidth="true"/>
    <col min="14078" max="14078" width="32.125" style="436" customWidth="true"/>
    <col min="14079" max="14079" width="15.5" style="436" customWidth="true"/>
    <col min="14080" max="14080" width="12.25" style="436" customWidth="true"/>
    <col min="14081" max="14329" width="9" style="436"/>
    <col min="14330" max="14330" width="4.875" style="436" customWidth="true"/>
    <col min="14331" max="14331" width="30.625" style="436" customWidth="true"/>
    <col min="14332" max="14332" width="17" style="436" customWidth="true"/>
    <col min="14333" max="14333" width="13.5" style="436" customWidth="true"/>
    <col min="14334" max="14334" width="32.125" style="436" customWidth="true"/>
    <col min="14335" max="14335" width="15.5" style="436" customWidth="true"/>
    <col min="14336" max="14336" width="12.25" style="436" customWidth="true"/>
    <col min="14337" max="14585" width="9" style="436"/>
    <col min="14586" max="14586" width="4.875" style="436" customWidth="true"/>
    <col min="14587" max="14587" width="30.625" style="436" customWidth="true"/>
    <col min="14588" max="14588" width="17" style="436" customWidth="true"/>
    <col min="14589" max="14589" width="13.5" style="436" customWidth="true"/>
    <col min="14590" max="14590" width="32.125" style="436" customWidth="true"/>
    <col min="14591" max="14591" width="15.5" style="436" customWidth="true"/>
    <col min="14592" max="14592" width="12.25" style="436" customWidth="true"/>
    <col min="14593" max="14841" width="9" style="436"/>
    <col min="14842" max="14842" width="4.875" style="436" customWidth="true"/>
    <col min="14843" max="14843" width="30.625" style="436" customWidth="true"/>
    <col min="14844" max="14844" width="17" style="436" customWidth="true"/>
    <col min="14845" max="14845" width="13.5" style="436" customWidth="true"/>
    <col min="14846" max="14846" width="32.125" style="436" customWidth="true"/>
    <col min="14847" max="14847" width="15.5" style="436" customWidth="true"/>
    <col min="14848" max="14848" width="12.25" style="436" customWidth="true"/>
    <col min="14849" max="15097" width="9" style="436"/>
    <col min="15098" max="15098" width="4.875" style="436" customWidth="true"/>
    <col min="15099" max="15099" width="30.625" style="436" customWidth="true"/>
    <col min="15100" max="15100" width="17" style="436" customWidth="true"/>
    <col min="15101" max="15101" width="13.5" style="436" customWidth="true"/>
    <col min="15102" max="15102" width="32.125" style="436" customWidth="true"/>
    <col min="15103" max="15103" width="15.5" style="436" customWidth="true"/>
    <col min="15104" max="15104" width="12.25" style="436" customWidth="true"/>
    <col min="15105" max="15353" width="9" style="436"/>
    <col min="15354" max="15354" width="4.875" style="436" customWidth="true"/>
    <col min="15355" max="15355" width="30.625" style="436" customWidth="true"/>
    <col min="15356" max="15356" width="17" style="436" customWidth="true"/>
    <col min="15357" max="15357" width="13.5" style="436" customWidth="true"/>
    <col min="15358" max="15358" width="32.125" style="436" customWidth="true"/>
    <col min="15359" max="15359" width="15.5" style="436" customWidth="true"/>
    <col min="15360" max="15360" width="12.25" style="436" customWidth="true"/>
    <col min="15361" max="15609" width="9" style="436"/>
    <col min="15610" max="15610" width="4.875" style="436" customWidth="true"/>
    <col min="15611" max="15611" width="30.625" style="436" customWidth="true"/>
    <col min="15612" max="15612" width="17" style="436" customWidth="true"/>
    <col min="15613" max="15613" width="13.5" style="436" customWidth="true"/>
    <col min="15614" max="15614" width="32.125" style="436" customWidth="true"/>
    <col min="15615" max="15615" width="15.5" style="436" customWidth="true"/>
    <col min="15616" max="15616" width="12.25" style="436" customWidth="true"/>
    <col min="15617" max="15865" width="9" style="436"/>
    <col min="15866" max="15866" width="4.875" style="436" customWidth="true"/>
    <col min="15867" max="15867" width="30.625" style="436" customWidth="true"/>
    <col min="15868" max="15868" width="17" style="436" customWidth="true"/>
    <col min="15869" max="15869" width="13.5" style="436" customWidth="true"/>
    <col min="15870" max="15870" width="32.125" style="436" customWidth="true"/>
    <col min="15871" max="15871" width="15.5" style="436" customWidth="true"/>
    <col min="15872" max="15872" width="12.25" style="436" customWidth="true"/>
    <col min="15873" max="16121" width="9" style="436"/>
    <col min="16122" max="16122" width="4.875" style="436" customWidth="true"/>
    <col min="16123" max="16123" width="30.625" style="436" customWidth="true"/>
    <col min="16124" max="16124" width="17" style="436" customWidth="true"/>
    <col min="16125" max="16125" width="13.5" style="436" customWidth="true"/>
    <col min="16126" max="16126" width="32.125" style="436" customWidth="true"/>
    <col min="16127" max="16127" width="15.5" style="436" customWidth="true"/>
    <col min="16128" max="16128" width="12.25" style="436" customWidth="true"/>
    <col min="16129" max="16384" width="9" style="436"/>
  </cols>
  <sheetData>
    <row r="1" ht="21" customHeight="true" spans="1:12">
      <c r="A1" s="4" t="s">
        <v>50</v>
      </c>
      <c r="B1" s="147"/>
      <c r="C1" s="147"/>
      <c r="D1" s="147"/>
      <c r="E1" s="462"/>
      <c r="F1" s="462"/>
      <c r="G1" s="4"/>
      <c r="H1" s="147"/>
      <c r="I1" s="147"/>
      <c r="J1" s="147"/>
      <c r="K1" s="4"/>
      <c r="L1" s="4"/>
    </row>
    <row r="2" ht="23.25" customHeight="true" spans="1:12">
      <c r="A2" s="444" t="s">
        <v>51</v>
      </c>
      <c r="B2" s="445"/>
      <c r="C2" s="445"/>
      <c r="D2" s="445"/>
      <c r="E2" s="463"/>
      <c r="F2" s="463"/>
      <c r="G2" s="444"/>
      <c r="H2" s="445"/>
      <c r="I2" s="445"/>
      <c r="J2" s="445"/>
      <c r="K2" s="444"/>
      <c r="L2" s="444"/>
    </row>
    <row r="3" ht="18" customHeight="true" spans="1:12">
      <c r="A3" s="446"/>
      <c r="B3" s="447"/>
      <c r="C3" s="447"/>
      <c r="D3" s="447"/>
      <c r="E3" s="464"/>
      <c r="F3" s="465"/>
      <c r="G3" s="466"/>
      <c r="H3" s="467"/>
      <c r="I3" s="485"/>
      <c r="J3" s="485"/>
      <c r="K3" s="486"/>
      <c r="L3" s="487" t="s">
        <v>2</v>
      </c>
    </row>
    <row r="4" ht="56.25" spans="1:12">
      <c r="A4" s="286" t="s">
        <v>3</v>
      </c>
      <c r="B4" s="368" t="s">
        <v>52</v>
      </c>
      <c r="C4" s="368" t="s">
        <v>53</v>
      </c>
      <c r="D4" s="368" t="s">
        <v>4</v>
      </c>
      <c r="E4" s="468" t="s">
        <v>54</v>
      </c>
      <c r="F4" s="468" t="s">
        <v>55</v>
      </c>
      <c r="G4" s="286" t="s">
        <v>56</v>
      </c>
      <c r="H4" s="368" t="s">
        <v>52</v>
      </c>
      <c r="I4" s="368" t="s">
        <v>53</v>
      </c>
      <c r="J4" s="368" t="s">
        <v>4</v>
      </c>
      <c r="K4" s="287" t="s">
        <v>54</v>
      </c>
      <c r="L4" s="302" t="s">
        <v>55</v>
      </c>
    </row>
    <row r="5" ht="15.75" customHeight="true" spans="1:12">
      <c r="A5" s="286" t="s">
        <v>57</v>
      </c>
      <c r="B5" s="448">
        <f>B6+B33</f>
        <v>6465</v>
      </c>
      <c r="C5" s="448">
        <f>C6+C33</f>
        <v>10816</v>
      </c>
      <c r="D5" s="448">
        <f>D6+D33</f>
        <v>11022</v>
      </c>
      <c r="E5" s="469">
        <f>D5/C5*100</f>
        <v>101.904585798817</v>
      </c>
      <c r="F5" s="470">
        <v>10.9411172622043</v>
      </c>
      <c r="G5" s="286" t="s">
        <v>57</v>
      </c>
      <c r="H5" s="471">
        <f>H6+H33</f>
        <v>6465</v>
      </c>
      <c r="I5" s="471">
        <f>I6+I33</f>
        <v>10816</v>
      </c>
      <c r="J5" s="471">
        <f>J6+J33</f>
        <v>11022</v>
      </c>
      <c r="K5" s="488">
        <f>J5/I5*100</f>
        <v>101.904585798817</v>
      </c>
      <c r="L5" s="470">
        <v>10.9411172622043</v>
      </c>
    </row>
    <row r="6" ht="15.75" customHeight="true" spans="1:12">
      <c r="A6" s="449" t="s">
        <v>58</v>
      </c>
      <c r="B6" s="448">
        <f>B7+B23</f>
        <v>2040</v>
      </c>
      <c r="C6" s="448">
        <f>C7+C23</f>
        <v>2040</v>
      </c>
      <c r="D6" s="448">
        <f>D7+D23</f>
        <v>2246</v>
      </c>
      <c r="E6" s="469">
        <f t="shared" ref="E6:E42" si="0">D6/C6*100</f>
        <v>110.098039215686</v>
      </c>
      <c r="F6" s="470">
        <v>29.5271049596309</v>
      </c>
      <c r="G6" s="449" t="s">
        <v>59</v>
      </c>
      <c r="H6" s="471">
        <f>SUM(H7:H32)</f>
        <v>6411</v>
      </c>
      <c r="I6" s="471">
        <f>SUM(I7:I31)</f>
        <v>10409</v>
      </c>
      <c r="J6" s="471">
        <f>SUM(J7:J31)</f>
        <v>9753</v>
      </c>
      <c r="K6" s="488">
        <f t="shared" ref="K6:K39" si="1">J6/I6*100</f>
        <v>93.6977615525026</v>
      </c>
      <c r="L6" s="470">
        <v>22.0803604956816</v>
      </c>
    </row>
    <row r="7" ht="15.75" customHeight="true" spans="1:12">
      <c r="A7" s="371" t="s">
        <v>60</v>
      </c>
      <c r="B7" s="450">
        <f>SUM(B8:B22)</f>
        <v>1990</v>
      </c>
      <c r="C7" s="450">
        <f>SUM(C8:C22)</f>
        <v>1990</v>
      </c>
      <c r="D7" s="450">
        <f>SUM(D8:D22)</f>
        <v>2209</v>
      </c>
      <c r="E7" s="469">
        <f t="shared" si="0"/>
        <v>111.005025125628</v>
      </c>
      <c r="F7" s="472">
        <v>31.8019093078759</v>
      </c>
      <c r="G7" s="473" t="s">
        <v>61</v>
      </c>
      <c r="H7" s="474">
        <v>2374</v>
      </c>
      <c r="I7" s="474">
        <v>2692</v>
      </c>
      <c r="J7" s="474">
        <v>2585</v>
      </c>
      <c r="K7" s="488">
        <f t="shared" si="1"/>
        <v>96.0252600297177</v>
      </c>
      <c r="L7" s="472">
        <v>20.7379729098552</v>
      </c>
    </row>
    <row r="8" ht="15.75" customHeight="true" spans="1:12">
      <c r="A8" s="371" t="s">
        <v>62</v>
      </c>
      <c r="B8" s="450">
        <v>850</v>
      </c>
      <c r="C8" s="450">
        <f t="shared" ref="C8:C22" si="2">SUM(B8:B8)</f>
        <v>850</v>
      </c>
      <c r="D8" s="451">
        <v>609</v>
      </c>
      <c r="E8" s="469">
        <f t="shared" si="0"/>
        <v>71.6470588235294</v>
      </c>
      <c r="F8" s="472">
        <v>-12.1212121212121</v>
      </c>
      <c r="G8" s="473" t="s">
        <v>63</v>
      </c>
      <c r="H8" s="474"/>
      <c r="I8" s="474"/>
      <c r="J8" s="477"/>
      <c r="K8" s="488"/>
      <c r="L8" s="472"/>
    </row>
    <row r="9" ht="15.75" customHeight="true" spans="1:12">
      <c r="A9" s="371" t="s">
        <v>64</v>
      </c>
      <c r="B9" s="450">
        <v>41</v>
      </c>
      <c r="C9" s="450">
        <f t="shared" si="2"/>
        <v>41</v>
      </c>
      <c r="D9" s="451">
        <v>103</v>
      </c>
      <c r="E9" s="469">
        <f t="shared" si="0"/>
        <v>251.219512195122</v>
      </c>
      <c r="F9" s="472">
        <v>110.204081632653</v>
      </c>
      <c r="G9" s="473" t="s">
        <v>65</v>
      </c>
      <c r="H9" s="474">
        <v>5</v>
      </c>
      <c r="I9" s="474">
        <v>5</v>
      </c>
      <c r="J9" s="477"/>
      <c r="K9" s="488">
        <f t="shared" si="1"/>
        <v>0</v>
      </c>
      <c r="L9" s="472">
        <v>-100</v>
      </c>
    </row>
    <row r="10" ht="15.75" customHeight="true" spans="1:12">
      <c r="A10" s="371" t="s">
        <v>66</v>
      </c>
      <c r="B10" s="450">
        <v>50</v>
      </c>
      <c r="C10" s="450">
        <f t="shared" si="2"/>
        <v>50</v>
      </c>
      <c r="D10" s="451">
        <v>48</v>
      </c>
      <c r="E10" s="469">
        <f t="shared" si="0"/>
        <v>96</v>
      </c>
      <c r="F10" s="472">
        <v>23.0769230769231</v>
      </c>
      <c r="G10" s="473" t="s">
        <v>67</v>
      </c>
      <c r="H10" s="474"/>
      <c r="I10" s="474"/>
      <c r="J10" s="477">
        <v>20</v>
      </c>
      <c r="K10" s="488"/>
      <c r="L10" s="472"/>
    </row>
    <row r="11" ht="15.75" customHeight="true" spans="1:12">
      <c r="A11" s="371" t="s">
        <v>68</v>
      </c>
      <c r="B11" s="450">
        <v>740</v>
      </c>
      <c r="C11" s="450">
        <f t="shared" si="2"/>
        <v>740</v>
      </c>
      <c r="D11" s="451">
        <v>1151</v>
      </c>
      <c r="E11" s="469">
        <f t="shared" si="0"/>
        <v>155.540540540541</v>
      </c>
      <c r="F11" s="472">
        <v>96.4163822525597</v>
      </c>
      <c r="G11" s="473" t="s">
        <v>69</v>
      </c>
      <c r="H11" s="474"/>
      <c r="I11" s="474"/>
      <c r="J11" s="477"/>
      <c r="K11" s="488"/>
      <c r="L11" s="472"/>
    </row>
    <row r="12" ht="15.75" customHeight="true" spans="1:12">
      <c r="A12" s="371" t="s">
        <v>70</v>
      </c>
      <c r="B12" s="450">
        <v>170</v>
      </c>
      <c r="C12" s="450">
        <f t="shared" si="2"/>
        <v>170</v>
      </c>
      <c r="D12" s="451">
        <v>124</v>
      </c>
      <c r="E12" s="469">
        <f t="shared" si="0"/>
        <v>72.9411764705882</v>
      </c>
      <c r="F12" s="472">
        <v>-13.2867132867133</v>
      </c>
      <c r="G12" s="473" t="s">
        <v>71</v>
      </c>
      <c r="H12" s="474"/>
      <c r="I12" s="474"/>
      <c r="J12" s="477"/>
      <c r="K12" s="488"/>
      <c r="L12" s="472"/>
    </row>
    <row r="13" ht="15.75" customHeight="true" spans="1:12">
      <c r="A13" s="371" t="s">
        <v>72</v>
      </c>
      <c r="B13" s="450">
        <v>16</v>
      </c>
      <c r="C13" s="450">
        <f t="shared" si="2"/>
        <v>16</v>
      </c>
      <c r="D13" s="451">
        <v>12</v>
      </c>
      <c r="E13" s="469">
        <f t="shared" si="0"/>
        <v>75</v>
      </c>
      <c r="F13" s="472">
        <v>50</v>
      </c>
      <c r="G13" s="473" t="s">
        <v>73</v>
      </c>
      <c r="H13" s="474">
        <v>14</v>
      </c>
      <c r="I13" s="474">
        <v>14</v>
      </c>
      <c r="J13" s="477">
        <v>14</v>
      </c>
      <c r="K13" s="488">
        <f t="shared" si="1"/>
        <v>100</v>
      </c>
      <c r="L13" s="472">
        <v>7.69230769230769</v>
      </c>
    </row>
    <row r="14" ht="15.75" customHeight="true" spans="1:12">
      <c r="A14" s="371" t="s">
        <v>74</v>
      </c>
      <c r="B14" s="450">
        <v>22</v>
      </c>
      <c r="C14" s="450">
        <f t="shared" si="2"/>
        <v>22</v>
      </c>
      <c r="D14" s="451">
        <v>18</v>
      </c>
      <c r="E14" s="469">
        <f t="shared" si="0"/>
        <v>81.8181818181818</v>
      </c>
      <c r="F14" s="472">
        <v>-10</v>
      </c>
      <c r="G14" s="473" t="s">
        <v>75</v>
      </c>
      <c r="H14" s="474">
        <v>597</v>
      </c>
      <c r="I14" s="474">
        <v>1821</v>
      </c>
      <c r="J14" s="477">
        <v>1727</v>
      </c>
      <c r="K14" s="488">
        <f t="shared" si="1"/>
        <v>94.8380010982976</v>
      </c>
      <c r="L14" s="472">
        <v>18.368745716244</v>
      </c>
    </row>
    <row r="15" ht="15.75" customHeight="true" spans="1:12">
      <c r="A15" s="371" t="s">
        <v>76</v>
      </c>
      <c r="B15" s="450">
        <v>56</v>
      </c>
      <c r="C15" s="450">
        <f t="shared" si="2"/>
        <v>56</v>
      </c>
      <c r="D15" s="451">
        <v>34</v>
      </c>
      <c r="E15" s="469">
        <f t="shared" si="0"/>
        <v>60.7142857142857</v>
      </c>
      <c r="F15" s="472">
        <v>41.6666666666667</v>
      </c>
      <c r="G15" s="473" t="s">
        <v>77</v>
      </c>
      <c r="H15" s="474">
        <v>154</v>
      </c>
      <c r="I15" s="474">
        <v>237</v>
      </c>
      <c r="J15" s="477">
        <v>198</v>
      </c>
      <c r="K15" s="488">
        <f t="shared" si="1"/>
        <v>83.5443037974684</v>
      </c>
      <c r="L15" s="472">
        <v>-41.5929203539823</v>
      </c>
    </row>
    <row r="16" ht="15.75" customHeight="true" spans="1:12">
      <c r="A16" s="452" t="s">
        <v>78</v>
      </c>
      <c r="B16" s="450">
        <v>16</v>
      </c>
      <c r="C16" s="450">
        <f t="shared" si="2"/>
        <v>16</v>
      </c>
      <c r="D16" s="451">
        <v>37</v>
      </c>
      <c r="E16" s="469">
        <f t="shared" si="0"/>
        <v>231.25</v>
      </c>
      <c r="F16" s="472">
        <v>311.111111111111</v>
      </c>
      <c r="G16" s="473" t="s">
        <v>79</v>
      </c>
      <c r="H16" s="474">
        <v>2</v>
      </c>
      <c r="I16" s="474">
        <v>10</v>
      </c>
      <c r="J16" s="477">
        <v>3</v>
      </c>
      <c r="K16" s="488">
        <f t="shared" si="1"/>
        <v>30</v>
      </c>
      <c r="L16" s="472">
        <v>-25</v>
      </c>
    </row>
    <row r="17" ht="15.75" customHeight="true" spans="1:12">
      <c r="A17" s="371" t="s">
        <v>80</v>
      </c>
      <c r="B17" s="450"/>
      <c r="C17" s="450">
        <f t="shared" si="2"/>
        <v>0</v>
      </c>
      <c r="D17" s="451"/>
      <c r="E17" s="469"/>
      <c r="F17" s="472"/>
      <c r="G17" s="473" t="s">
        <v>81</v>
      </c>
      <c r="H17" s="474">
        <v>195</v>
      </c>
      <c r="I17" s="474">
        <v>229</v>
      </c>
      <c r="J17" s="477">
        <v>294</v>
      </c>
      <c r="K17" s="488">
        <f t="shared" si="1"/>
        <v>128.384279475983</v>
      </c>
      <c r="L17" s="472">
        <v>-52.1951219512195</v>
      </c>
    </row>
    <row r="18" ht="15.75" customHeight="true" spans="1:12">
      <c r="A18" s="452" t="s">
        <v>82</v>
      </c>
      <c r="B18" s="450">
        <v>24</v>
      </c>
      <c r="C18" s="450">
        <f t="shared" si="2"/>
        <v>24</v>
      </c>
      <c r="D18" s="451">
        <v>67</v>
      </c>
      <c r="E18" s="469">
        <f t="shared" si="0"/>
        <v>279.166666666667</v>
      </c>
      <c r="F18" s="472">
        <v>204.545454545455</v>
      </c>
      <c r="G18" s="473" t="s">
        <v>83</v>
      </c>
      <c r="H18" s="474">
        <v>1675</v>
      </c>
      <c r="I18" s="474">
        <v>2201</v>
      </c>
      <c r="J18" s="477">
        <v>2074</v>
      </c>
      <c r="K18" s="488">
        <f t="shared" si="1"/>
        <v>94.2298955020445</v>
      </c>
      <c r="L18" s="472">
        <v>-23.0426716141002</v>
      </c>
    </row>
    <row r="19" ht="15.75" customHeight="true" spans="1:12">
      <c r="A19" s="452" t="s">
        <v>84</v>
      </c>
      <c r="B19" s="450">
        <v>5</v>
      </c>
      <c r="C19" s="450">
        <f t="shared" si="2"/>
        <v>5</v>
      </c>
      <c r="D19" s="451">
        <v>6</v>
      </c>
      <c r="E19" s="469">
        <f t="shared" si="0"/>
        <v>120</v>
      </c>
      <c r="F19" s="472"/>
      <c r="G19" s="473" t="s">
        <v>85</v>
      </c>
      <c r="H19" s="474">
        <v>701</v>
      </c>
      <c r="I19" s="474">
        <v>2263</v>
      </c>
      <c r="J19" s="474">
        <v>2183</v>
      </c>
      <c r="K19" s="488">
        <f t="shared" si="1"/>
        <v>96.4648696420681</v>
      </c>
      <c r="L19" s="472">
        <v>1541.35338345865</v>
      </c>
    </row>
    <row r="20" ht="15.75" customHeight="true" spans="1:12">
      <c r="A20" s="452" t="s">
        <v>86</v>
      </c>
      <c r="B20" s="450"/>
      <c r="C20" s="450">
        <f t="shared" si="2"/>
        <v>0</v>
      </c>
      <c r="D20" s="450"/>
      <c r="E20" s="469"/>
      <c r="F20" s="472"/>
      <c r="G20" s="473" t="s">
        <v>87</v>
      </c>
      <c r="H20" s="474"/>
      <c r="I20" s="474"/>
      <c r="J20" s="477"/>
      <c r="K20" s="488"/>
      <c r="L20" s="472"/>
    </row>
    <row r="21" ht="15.75" customHeight="true" spans="1:12">
      <c r="A21" s="452"/>
      <c r="B21" s="450"/>
      <c r="C21" s="450">
        <f t="shared" si="2"/>
        <v>0</v>
      </c>
      <c r="D21" s="450"/>
      <c r="E21" s="469"/>
      <c r="F21" s="472"/>
      <c r="G21" s="473" t="s">
        <v>88</v>
      </c>
      <c r="H21" s="474"/>
      <c r="I21" s="474"/>
      <c r="J21" s="477"/>
      <c r="K21" s="488"/>
      <c r="L21" s="472"/>
    </row>
    <row r="22" ht="15.75" customHeight="true" spans="1:12">
      <c r="A22" s="452" t="s">
        <v>22</v>
      </c>
      <c r="B22" s="450">
        <v>0</v>
      </c>
      <c r="C22" s="450">
        <f t="shared" si="2"/>
        <v>0</v>
      </c>
      <c r="D22" s="450"/>
      <c r="E22" s="469"/>
      <c r="F22" s="472"/>
      <c r="G22" s="473" t="s">
        <v>89</v>
      </c>
      <c r="H22" s="474"/>
      <c r="I22" s="474"/>
      <c r="J22" s="477"/>
      <c r="K22" s="488"/>
      <c r="L22" s="472"/>
    </row>
    <row r="23" ht="15.75" customHeight="true" spans="1:12">
      <c r="A23" s="371" t="s">
        <v>90</v>
      </c>
      <c r="B23" s="450">
        <f t="shared" ref="B23:D23" si="3">SUM(B24:B30)</f>
        <v>50</v>
      </c>
      <c r="C23" s="450">
        <f t="shared" si="3"/>
        <v>50</v>
      </c>
      <c r="D23" s="450">
        <f t="shared" si="3"/>
        <v>37</v>
      </c>
      <c r="E23" s="469">
        <f t="shared" si="0"/>
        <v>74</v>
      </c>
      <c r="F23" s="472">
        <v>-36.2068965517241</v>
      </c>
      <c r="G23" s="473" t="s">
        <v>91</v>
      </c>
      <c r="H23" s="474"/>
      <c r="I23" s="474"/>
      <c r="J23" s="477"/>
      <c r="K23" s="488"/>
      <c r="L23" s="472"/>
    </row>
    <row r="24" ht="15.75" customHeight="true" spans="1:12">
      <c r="A24" s="371" t="s">
        <v>92</v>
      </c>
      <c r="B24" s="450"/>
      <c r="C24" s="450">
        <f t="shared" ref="C24:C31" si="4">SUM(B24:B24)</f>
        <v>0</v>
      </c>
      <c r="D24" s="450"/>
      <c r="E24" s="469"/>
      <c r="F24" s="472"/>
      <c r="G24" s="473" t="s">
        <v>93</v>
      </c>
      <c r="H24" s="474"/>
      <c r="I24" s="474"/>
      <c r="J24" s="477"/>
      <c r="K24" s="488"/>
      <c r="L24" s="472"/>
    </row>
    <row r="25" ht="15.75" customHeight="true" spans="1:12">
      <c r="A25" s="371" t="s">
        <v>94</v>
      </c>
      <c r="B25" s="450">
        <v>50</v>
      </c>
      <c r="C25" s="450">
        <f t="shared" si="4"/>
        <v>50</v>
      </c>
      <c r="D25" s="451">
        <v>34</v>
      </c>
      <c r="E25" s="469">
        <f t="shared" si="0"/>
        <v>68</v>
      </c>
      <c r="F25" s="472">
        <v>-2.85714285714286</v>
      </c>
      <c r="G25" s="473" t="s">
        <v>95</v>
      </c>
      <c r="H25" s="474">
        <v>305</v>
      </c>
      <c r="I25" s="474">
        <v>511</v>
      </c>
      <c r="J25" s="477">
        <v>442</v>
      </c>
      <c r="K25" s="488">
        <f t="shared" si="1"/>
        <v>86.4970645792564</v>
      </c>
      <c r="L25" s="472">
        <v>-14.3410852713178</v>
      </c>
    </row>
    <row r="26" ht="15.75" customHeight="true" spans="1:12">
      <c r="A26" s="371" t="s">
        <v>96</v>
      </c>
      <c r="B26" s="450"/>
      <c r="C26" s="450">
        <f t="shared" si="4"/>
        <v>0</v>
      </c>
      <c r="D26" s="451">
        <v>2</v>
      </c>
      <c r="E26" s="469"/>
      <c r="F26" s="472"/>
      <c r="G26" s="473" t="s">
        <v>97</v>
      </c>
      <c r="H26" s="474"/>
      <c r="I26" s="474"/>
      <c r="J26" s="477"/>
      <c r="K26" s="488"/>
      <c r="L26" s="472"/>
    </row>
    <row r="27" ht="15.75" customHeight="true" spans="1:12">
      <c r="A27" s="371" t="s">
        <v>98</v>
      </c>
      <c r="B27" s="450"/>
      <c r="C27" s="450">
        <f t="shared" si="4"/>
        <v>0</v>
      </c>
      <c r="D27" s="451">
        <v>1</v>
      </c>
      <c r="E27" s="469"/>
      <c r="F27" s="472">
        <v>-87.5</v>
      </c>
      <c r="G27" s="473" t="s">
        <v>99</v>
      </c>
      <c r="H27" s="475">
        <v>29</v>
      </c>
      <c r="I27" s="474">
        <v>66</v>
      </c>
      <c r="J27" s="482">
        <v>213</v>
      </c>
      <c r="K27" s="488">
        <f t="shared" si="1"/>
        <v>322.727272727273</v>
      </c>
      <c r="L27" s="472">
        <v>208.695652173913</v>
      </c>
    </row>
    <row r="28" ht="15.75" customHeight="true" spans="1:12">
      <c r="A28" s="371" t="s">
        <v>100</v>
      </c>
      <c r="B28" s="450"/>
      <c r="C28" s="450">
        <f t="shared" si="4"/>
        <v>0</v>
      </c>
      <c r="D28" s="451"/>
      <c r="E28" s="469"/>
      <c r="F28" s="472"/>
      <c r="G28" s="473" t="s">
        <v>101</v>
      </c>
      <c r="H28" s="475">
        <v>100</v>
      </c>
      <c r="I28" s="474">
        <v>100</v>
      </c>
      <c r="J28" s="482"/>
      <c r="K28" s="488">
        <f t="shared" si="1"/>
        <v>0</v>
      </c>
      <c r="L28" s="472"/>
    </row>
    <row r="29" ht="15.75" customHeight="true" spans="1:12">
      <c r="A29" s="371" t="s">
        <v>102</v>
      </c>
      <c r="B29" s="450"/>
      <c r="C29" s="450">
        <f t="shared" si="4"/>
        <v>0</v>
      </c>
      <c r="D29" s="451"/>
      <c r="E29" s="469"/>
      <c r="F29" s="472"/>
      <c r="G29" s="473" t="s">
        <v>103</v>
      </c>
      <c r="H29" s="475">
        <v>260</v>
      </c>
      <c r="I29" s="474">
        <v>260</v>
      </c>
      <c r="J29" s="482"/>
      <c r="K29" s="488">
        <f t="shared" si="1"/>
        <v>0</v>
      </c>
      <c r="L29" s="472"/>
    </row>
    <row r="30" ht="15.75" customHeight="true" spans="1:12">
      <c r="A30" s="371" t="s">
        <v>104</v>
      </c>
      <c r="B30" s="450"/>
      <c r="C30" s="450">
        <f t="shared" si="4"/>
        <v>0</v>
      </c>
      <c r="D30" s="451"/>
      <c r="E30" s="469"/>
      <c r="F30" s="472"/>
      <c r="G30" s="473" t="s">
        <v>105</v>
      </c>
      <c r="H30" s="475"/>
      <c r="I30" s="474"/>
      <c r="J30" s="482"/>
      <c r="K30" s="488"/>
      <c r="L30" s="472"/>
    </row>
    <row r="31" ht="15.75" customHeight="true" spans="1:12">
      <c r="A31" s="453"/>
      <c r="B31" s="454"/>
      <c r="C31" s="450">
        <f t="shared" si="4"/>
        <v>0</v>
      </c>
      <c r="D31" s="455"/>
      <c r="E31" s="469"/>
      <c r="F31" s="472"/>
      <c r="G31" s="473" t="s">
        <v>106</v>
      </c>
      <c r="H31" s="475"/>
      <c r="I31" s="474">
        <f>SUM(H31:H31)</f>
        <v>0</v>
      </c>
      <c r="J31" s="482"/>
      <c r="K31" s="488"/>
      <c r="L31" s="472"/>
    </row>
    <row r="32" ht="15.75" customHeight="true" spans="1:12">
      <c r="A32" s="453"/>
      <c r="B32" s="454"/>
      <c r="C32" s="450"/>
      <c r="D32" s="455"/>
      <c r="E32" s="469"/>
      <c r="F32" s="472"/>
      <c r="G32" s="473"/>
      <c r="H32" s="475"/>
      <c r="I32" s="474">
        <f>SUM(H32:H32)</f>
        <v>0</v>
      </c>
      <c r="J32" s="482"/>
      <c r="K32" s="488"/>
      <c r="L32" s="472"/>
    </row>
    <row r="33" ht="15.75" customHeight="true" spans="1:12">
      <c r="A33" s="449" t="s">
        <v>107</v>
      </c>
      <c r="B33" s="448">
        <f>SUM(B34:B38)+B42</f>
        <v>4425</v>
      </c>
      <c r="C33" s="448">
        <f>SUM(C34:C38)+C42</f>
        <v>8776</v>
      </c>
      <c r="D33" s="448">
        <f>SUM(D34:D38)+D42</f>
        <v>8776</v>
      </c>
      <c r="E33" s="469">
        <f t="shared" si="0"/>
        <v>100</v>
      </c>
      <c r="F33" s="470">
        <v>7.01134008047799</v>
      </c>
      <c r="G33" s="449" t="s">
        <v>108</v>
      </c>
      <c r="H33" s="471">
        <f>SUM(H34,H35,H36,H39,H40,H44)</f>
        <v>54</v>
      </c>
      <c r="I33" s="471">
        <f>SUM(I34,I35,I36,I39,I40,I44)</f>
        <v>407</v>
      </c>
      <c r="J33" s="471">
        <f>SUM(J34,J35,J36,J39,J40,J44)</f>
        <v>1269</v>
      </c>
      <c r="K33" s="488">
        <f t="shared" si="1"/>
        <v>311.793611793612</v>
      </c>
      <c r="L33" s="470">
        <v>-34.7893114080164</v>
      </c>
    </row>
    <row r="34" ht="15.75" customHeight="true" spans="1:12">
      <c r="A34" s="456" t="s">
        <v>109</v>
      </c>
      <c r="B34" s="451">
        <v>3065</v>
      </c>
      <c r="C34" s="450">
        <v>7063</v>
      </c>
      <c r="D34" s="451">
        <v>7063</v>
      </c>
      <c r="E34" s="469">
        <f t="shared" si="0"/>
        <v>100</v>
      </c>
      <c r="F34" s="472">
        <v>1.59666283084006</v>
      </c>
      <c r="G34" s="476" t="s">
        <v>110</v>
      </c>
      <c r="H34" s="477">
        <v>54</v>
      </c>
      <c r="I34" s="474">
        <v>54</v>
      </c>
      <c r="J34" s="477">
        <v>204</v>
      </c>
      <c r="K34" s="488">
        <f t="shared" si="1"/>
        <v>377.777777777778</v>
      </c>
      <c r="L34" s="472">
        <v>-12.4463519313305</v>
      </c>
    </row>
    <row r="35" ht="15.75" customHeight="true" spans="1:12">
      <c r="A35" s="456" t="s">
        <v>111</v>
      </c>
      <c r="B35" s="451"/>
      <c r="C35" s="450">
        <f t="shared" ref="C35:C42" si="5">SUM(B35:B35)</f>
        <v>0</v>
      </c>
      <c r="D35" s="451"/>
      <c r="E35" s="469"/>
      <c r="F35" s="472"/>
      <c r="G35" s="476" t="s">
        <v>112</v>
      </c>
      <c r="H35" s="477"/>
      <c r="I35" s="474"/>
      <c r="J35" s="477"/>
      <c r="K35" s="488"/>
      <c r="L35" s="472"/>
    </row>
    <row r="36" ht="15.75" customHeight="true" spans="1:12">
      <c r="A36" s="456" t="s">
        <v>113</v>
      </c>
      <c r="B36" s="451"/>
      <c r="C36" s="450">
        <v>353</v>
      </c>
      <c r="D36" s="451">
        <v>353</v>
      </c>
      <c r="E36" s="469">
        <f t="shared" si="0"/>
        <v>100</v>
      </c>
      <c r="F36" s="472">
        <v>1757.89473684211</v>
      </c>
      <c r="G36" s="476" t="s">
        <v>114</v>
      </c>
      <c r="H36" s="477"/>
      <c r="I36" s="474"/>
      <c r="J36" s="477"/>
      <c r="K36" s="488"/>
      <c r="L36" s="472"/>
    </row>
    <row r="37" ht="15.75" customHeight="true" spans="1:12">
      <c r="A37" s="456" t="s">
        <v>115</v>
      </c>
      <c r="B37" s="451"/>
      <c r="C37" s="450"/>
      <c r="D37" s="451"/>
      <c r="E37" s="469"/>
      <c r="F37" s="472"/>
      <c r="G37" s="476" t="s">
        <v>116</v>
      </c>
      <c r="H37" s="477"/>
      <c r="I37" s="474"/>
      <c r="J37" s="477"/>
      <c r="K37" s="488"/>
      <c r="L37" s="472"/>
    </row>
    <row r="38" ht="15.75" customHeight="true" spans="1:12">
      <c r="A38" s="456" t="s">
        <v>117</v>
      </c>
      <c r="B38" s="451"/>
      <c r="C38" s="450">
        <f t="shared" si="5"/>
        <v>0</v>
      </c>
      <c r="D38" s="451">
        <f t="shared" ref="D38" si="6">SUM(D39:D41)</f>
        <v>0</v>
      </c>
      <c r="E38" s="469"/>
      <c r="F38" s="472"/>
      <c r="G38" s="476" t="s">
        <v>118</v>
      </c>
      <c r="H38" s="477"/>
      <c r="I38" s="474">
        <f t="shared" ref="I38:I43" si="7">SUM(H38:H38)</f>
        <v>0</v>
      </c>
      <c r="J38" s="477"/>
      <c r="K38" s="488"/>
      <c r="L38" s="472"/>
    </row>
    <row r="39" ht="15.75" customHeight="true" spans="1:12">
      <c r="A39" s="456" t="s">
        <v>119</v>
      </c>
      <c r="B39" s="451"/>
      <c r="C39" s="450">
        <f t="shared" si="5"/>
        <v>0</v>
      </c>
      <c r="D39" s="451"/>
      <c r="E39" s="469"/>
      <c r="F39" s="472"/>
      <c r="G39" s="476" t="s">
        <v>120</v>
      </c>
      <c r="H39" s="477"/>
      <c r="I39" s="474">
        <v>353</v>
      </c>
      <c r="J39" s="477">
        <v>566</v>
      </c>
      <c r="K39" s="488">
        <f t="shared" si="1"/>
        <v>160.339943342776</v>
      </c>
      <c r="L39" s="472">
        <v>2878.94736842105</v>
      </c>
    </row>
    <row r="40" ht="15.75" customHeight="true" spans="1:12">
      <c r="A40" s="456" t="s">
        <v>121</v>
      </c>
      <c r="B40" s="451"/>
      <c r="C40" s="450">
        <f t="shared" si="5"/>
        <v>0</v>
      </c>
      <c r="D40" s="451"/>
      <c r="E40" s="469"/>
      <c r="F40" s="472"/>
      <c r="G40" s="476" t="s">
        <v>122</v>
      </c>
      <c r="H40" s="477">
        <f>SUM(H41:H43)</f>
        <v>0</v>
      </c>
      <c r="I40" s="474">
        <f t="shared" si="7"/>
        <v>0</v>
      </c>
      <c r="J40" s="477"/>
      <c r="K40" s="489"/>
      <c r="L40" s="472"/>
    </row>
    <row r="41" ht="15.75" customHeight="true" spans="1:12">
      <c r="A41" s="198" t="s">
        <v>123</v>
      </c>
      <c r="B41" s="415"/>
      <c r="C41" s="450">
        <f t="shared" si="5"/>
        <v>0</v>
      </c>
      <c r="D41" s="451"/>
      <c r="E41" s="469"/>
      <c r="F41" s="472"/>
      <c r="G41" s="476" t="s">
        <v>124</v>
      </c>
      <c r="H41" s="478"/>
      <c r="I41" s="474">
        <f t="shared" si="7"/>
        <v>0</v>
      </c>
      <c r="J41" s="477"/>
      <c r="K41" s="489"/>
      <c r="L41" s="472"/>
    </row>
    <row r="42" ht="15.75" customHeight="true" spans="1:12">
      <c r="A42" s="456" t="s">
        <v>125</v>
      </c>
      <c r="B42" s="457">
        <v>1360</v>
      </c>
      <c r="C42" s="450">
        <f t="shared" si="5"/>
        <v>1360</v>
      </c>
      <c r="D42" s="451">
        <v>1360</v>
      </c>
      <c r="E42" s="469">
        <f t="shared" si="0"/>
        <v>100</v>
      </c>
      <c r="F42" s="472">
        <v>10.5691056910569</v>
      </c>
      <c r="G42" s="476" t="s">
        <v>126</v>
      </c>
      <c r="H42" s="479"/>
      <c r="I42" s="474">
        <f t="shared" si="7"/>
        <v>0</v>
      </c>
      <c r="J42" s="477"/>
      <c r="K42" s="489"/>
      <c r="L42" s="472"/>
    </row>
    <row r="43" ht="15.75" customHeight="true" spans="1:12">
      <c r="A43" s="458"/>
      <c r="B43" s="459"/>
      <c r="C43" s="459"/>
      <c r="D43" s="459"/>
      <c r="E43" s="480"/>
      <c r="F43" s="481"/>
      <c r="G43" s="476" t="s">
        <v>127</v>
      </c>
      <c r="H43" s="482"/>
      <c r="I43" s="474">
        <f t="shared" si="7"/>
        <v>0</v>
      </c>
      <c r="J43" s="482"/>
      <c r="K43" s="481"/>
      <c r="L43" s="472"/>
    </row>
    <row r="44" ht="15.75" customHeight="true" spans="1:12">
      <c r="A44" s="458"/>
      <c r="B44" s="459"/>
      <c r="C44" s="459"/>
      <c r="D44" s="459"/>
      <c r="E44" s="480"/>
      <c r="F44" s="481"/>
      <c r="G44" s="476" t="s">
        <v>128</v>
      </c>
      <c r="H44" s="482"/>
      <c r="I44" s="474"/>
      <c r="J44" s="482">
        <v>499</v>
      </c>
      <c r="K44" s="481"/>
      <c r="L44" s="472">
        <v>-70.543093270366</v>
      </c>
    </row>
    <row r="45" s="435" customFormat="true" ht="86.25" customHeight="true" spans="1:12">
      <c r="A45" s="460" t="s">
        <v>129</v>
      </c>
      <c r="B45" s="461"/>
      <c r="C45" s="461"/>
      <c r="D45" s="461"/>
      <c r="E45" s="483"/>
      <c r="F45" s="483"/>
      <c r="G45" s="484"/>
      <c r="H45" s="461"/>
      <c r="I45" s="461"/>
      <c r="J45" s="461"/>
      <c r="K45" s="484"/>
      <c r="L45" s="484"/>
    </row>
  </sheetData>
  <mergeCells count="3">
    <mergeCell ref="A1:L1"/>
    <mergeCell ref="A2:L2"/>
    <mergeCell ref="A45:L45"/>
  </mergeCells>
  <printOptions horizontalCentered="true"/>
  <pageMargins left="0.44" right="0.45" top="0.393700787401575" bottom="0" header="0.15748031496063" footer="0.31496062992126"/>
  <pageSetup paperSize="9" scale="67" fitToWidth="0" orientation="landscape" blackAndWhite="true" errors="blank"/>
  <headerFooter alignWithMargins="0">
    <oddFooter>&amp;C&amp;P</oddFooter>
  </headerFooter>
  <ignoredErrors>
    <ignoredError sqref="I38 I33 C23:C24 C20:C22" formula="true"/>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2.125" customWidth="true"/>
    <col min="4" max="4" width="27" customWidth="true"/>
    <col min="5" max="5" width="28.875" customWidth="true"/>
  </cols>
  <sheetData>
    <row r="1" ht="89.25" customHeight="true" spans="1:4">
      <c r="A1" s="46" t="s">
        <v>858</v>
      </c>
      <c r="B1" s="46"/>
      <c r="C1" s="46"/>
      <c r="D1" s="46"/>
    </row>
    <row r="2" ht="27" customHeight="true" spans="1:4">
      <c r="A2" s="73" t="s">
        <v>859</v>
      </c>
      <c r="B2" s="74"/>
      <c r="C2" s="74"/>
      <c r="D2" s="74"/>
    </row>
    <row r="3" ht="37.5" customHeight="true" spans="1:4">
      <c r="A3" s="74"/>
      <c r="B3" s="74"/>
      <c r="C3" s="74"/>
      <c r="D3" s="74"/>
    </row>
    <row r="4" ht="27" customHeight="true" spans="1:4">
      <c r="A4" s="74"/>
      <c r="B4" s="74"/>
      <c r="C4" s="74"/>
      <c r="D4" s="74"/>
    </row>
    <row r="5" ht="36.75" customHeight="true" spans="1:4">
      <c r="A5" s="74"/>
      <c r="B5" s="74"/>
      <c r="C5" s="74"/>
      <c r="D5" s="74"/>
    </row>
    <row r="6" ht="36.75" customHeight="true" spans="1:4">
      <c r="A6" s="74"/>
      <c r="B6" s="74"/>
      <c r="C6" s="74"/>
      <c r="D6" s="74"/>
    </row>
    <row r="7" ht="36.75" customHeight="true" spans="1:4">
      <c r="A7" s="74"/>
      <c r="B7" s="74"/>
      <c r="C7" s="74"/>
      <c r="D7" s="74"/>
    </row>
    <row r="8" ht="75" customHeight="true" spans="1:4">
      <c r="A8" s="74"/>
      <c r="B8" s="74"/>
      <c r="C8" s="74"/>
      <c r="D8" s="74"/>
    </row>
    <row r="9" ht="16.5" customHeight="true" spans="1:4">
      <c r="A9" s="74"/>
      <c r="B9" s="74"/>
      <c r="C9" s="74"/>
      <c r="D9" s="74"/>
    </row>
    <row r="10" customHeight="true" spans="1:4">
      <c r="A10" s="74"/>
      <c r="B10" s="74"/>
      <c r="C10" s="74"/>
      <c r="D10" s="74"/>
    </row>
    <row r="11" ht="27" customHeight="true" spans="1:4">
      <c r="A11" s="74"/>
      <c r="B11" s="74"/>
      <c r="C11" s="74"/>
      <c r="D11" s="74"/>
    </row>
    <row r="12" ht="1.5" customHeight="true" spans="1:4">
      <c r="A12" s="74"/>
      <c r="B12" s="74"/>
      <c r="C12" s="74"/>
      <c r="D12" s="74"/>
    </row>
    <row r="13" ht="14.25" hidden="true" customHeight="true" spans="1:4">
      <c r="A13" s="74"/>
      <c r="B13" s="74"/>
      <c r="C13" s="74"/>
      <c r="D13" s="74"/>
    </row>
    <row r="14" ht="14.25" hidden="true" customHeight="true" spans="1:4">
      <c r="A14" s="74"/>
      <c r="B14" s="74"/>
      <c r="C14" s="74"/>
      <c r="D14" s="74"/>
    </row>
    <row r="15" ht="14.25" hidden="true" customHeight="true" spans="1:4">
      <c r="A15" s="74"/>
      <c r="B15" s="74"/>
      <c r="C15" s="74"/>
      <c r="D15" s="74"/>
    </row>
    <row r="16" ht="14.25" hidden="true" customHeight="true" spans="1:4">
      <c r="A16" s="74"/>
      <c r="B16" s="74"/>
      <c r="C16" s="74"/>
      <c r="D16" s="74"/>
    </row>
    <row r="17" ht="14.25" hidden="true" customHeight="true" spans="1:4">
      <c r="A17" s="74"/>
      <c r="B17" s="74"/>
      <c r="C17" s="74"/>
      <c r="D17" s="74"/>
    </row>
    <row r="18" ht="14.25" hidden="true" customHeight="true" spans="1:4">
      <c r="A18" s="74"/>
      <c r="B18" s="74"/>
      <c r="C18" s="74"/>
      <c r="D18" s="74"/>
    </row>
    <row r="19" ht="14.25" hidden="true" customHeight="true" spans="1:4">
      <c r="A19" s="74"/>
      <c r="B19" s="74"/>
      <c r="C19" s="74"/>
      <c r="D19" s="74"/>
    </row>
    <row r="20" ht="14.25" hidden="true" customHeight="true" spans="1:4">
      <c r="A20" s="74"/>
      <c r="B20" s="74"/>
      <c r="C20" s="74"/>
      <c r="D20" s="74"/>
    </row>
    <row r="21" ht="14.25" hidden="true" customHeight="true" spans="1:4">
      <c r="A21" s="74"/>
      <c r="B21" s="74"/>
      <c r="C21" s="74"/>
      <c r="D21" s="74"/>
    </row>
    <row r="22" ht="14.25" hidden="true" customHeight="true" spans="1:4">
      <c r="A22" s="74"/>
      <c r="B22" s="74"/>
      <c r="C22" s="74"/>
      <c r="D22" s="74"/>
    </row>
    <row r="23" ht="14.25" hidden="true" customHeight="true" spans="1:4">
      <c r="A23" s="74"/>
      <c r="B23" s="74"/>
      <c r="C23" s="74"/>
      <c r="D23" s="74"/>
    </row>
    <row r="24" ht="14.25" hidden="true" customHeight="true" spans="1:4">
      <c r="A24" s="74"/>
      <c r="B24" s="74"/>
      <c r="C24" s="74"/>
      <c r="D24" s="74"/>
    </row>
    <row r="25" ht="14.25" hidden="true" customHeight="true" spans="1:4">
      <c r="A25" s="74"/>
      <c r="B25" s="74"/>
      <c r="C25" s="74"/>
      <c r="D25" s="74"/>
    </row>
    <row r="26" ht="14.25" hidden="true" customHeight="true" spans="1:4">
      <c r="A26" s="74"/>
      <c r="B26" s="74"/>
      <c r="C26" s="74"/>
      <c r="D26" s="74"/>
    </row>
    <row r="27" ht="29.25" hidden="true" customHeight="true" spans="1:4">
      <c r="A27" s="74"/>
      <c r="B27" s="74"/>
      <c r="C27" s="74"/>
      <c r="D27" s="74"/>
    </row>
    <row r="28" ht="14.25" hidden="true" customHeight="true" spans="1:4">
      <c r="A28" s="74"/>
      <c r="B28" s="74"/>
      <c r="C28" s="74"/>
      <c r="D28" s="74"/>
    </row>
    <row r="29" ht="14.25" hidden="true" customHeight="true" spans="1:4">
      <c r="A29" s="74"/>
      <c r="B29" s="74"/>
      <c r="C29" s="74"/>
      <c r="D29" s="74"/>
    </row>
    <row r="30" ht="14.25" hidden="true" customHeight="true" spans="1:4">
      <c r="A30" s="74"/>
      <c r="B30" s="74"/>
      <c r="C30" s="74"/>
      <c r="D30" s="74"/>
    </row>
    <row r="31" ht="14.25" hidden="true" customHeight="true" spans="1:4">
      <c r="A31" s="74"/>
      <c r="B31" s="74"/>
      <c r="C31" s="74"/>
      <c r="D31" s="74"/>
    </row>
    <row r="32" ht="14.25" hidden="true" customHeight="true" spans="1:4">
      <c r="A32" s="74"/>
      <c r="B32" s="74"/>
      <c r="C32" s="74"/>
      <c r="D32" s="74"/>
    </row>
    <row r="33" ht="14.25" hidden="true" customHeight="true" spans="1:4">
      <c r="A33" s="74"/>
      <c r="B33" s="74"/>
      <c r="C33" s="74"/>
      <c r="D33" s="74"/>
    </row>
    <row r="34" ht="14.25" hidden="true" customHeight="true" spans="1:4">
      <c r="A34" s="74"/>
      <c r="B34" s="74"/>
      <c r="C34" s="74"/>
      <c r="D34" s="74"/>
    </row>
    <row r="35" ht="14.25" hidden="true" customHeight="true"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topLeftCell="A25" workbookViewId="0">
      <selection activeCell="C37" sqref="C37"/>
    </sheetView>
  </sheetViews>
  <sheetFormatPr defaultColWidth="9" defaultRowHeight="13.5" outlineLevelCol="1"/>
  <cols>
    <col min="1" max="1" width="56.25" style="49" customWidth="true"/>
    <col min="2" max="2" width="36.5" style="66" customWidth="true"/>
    <col min="3" max="16384" width="9" style="49"/>
  </cols>
  <sheetData>
    <row r="1" s="65" customFormat="true" ht="18" spans="1:2">
      <c r="A1" s="51" t="s">
        <v>860</v>
      </c>
      <c r="B1" s="51"/>
    </row>
    <row r="2" ht="30" customHeight="true" spans="1:2">
      <c r="A2" s="60" t="s">
        <v>861</v>
      </c>
      <c r="B2" s="61"/>
    </row>
    <row r="3" ht="21" customHeight="true" spans="2:2">
      <c r="B3" s="55" t="s">
        <v>2</v>
      </c>
    </row>
    <row r="4" ht="33.75" customHeight="true" spans="1:2">
      <c r="A4" s="56" t="s">
        <v>862</v>
      </c>
      <c r="B4" s="67" t="s">
        <v>52</v>
      </c>
    </row>
    <row r="5" ht="20.25" customHeight="true" spans="1:2">
      <c r="A5" s="62" t="s">
        <v>863</v>
      </c>
      <c r="B5" s="68"/>
    </row>
    <row r="6" ht="20.25" customHeight="true" spans="1:2">
      <c r="A6" s="69" t="s">
        <v>864</v>
      </c>
      <c r="B6" s="70"/>
    </row>
    <row r="7" ht="20.25" customHeight="true" spans="1:2">
      <c r="A7" s="69" t="s">
        <v>865</v>
      </c>
      <c r="B7" s="70"/>
    </row>
    <row r="8" ht="20.25" customHeight="true" spans="1:2">
      <c r="A8" s="69" t="s">
        <v>866</v>
      </c>
      <c r="B8" s="70"/>
    </row>
    <row r="9" ht="20.25" customHeight="true" spans="1:2">
      <c r="A9" s="71" t="s">
        <v>867</v>
      </c>
      <c r="B9" s="68"/>
    </row>
    <row r="10" ht="20.25" customHeight="true" spans="1:2">
      <c r="A10" s="69" t="s">
        <v>864</v>
      </c>
      <c r="B10" s="70"/>
    </row>
    <row r="11" ht="20.25" customHeight="true" spans="1:2">
      <c r="A11" s="69" t="s">
        <v>865</v>
      </c>
      <c r="B11" s="70"/>
    </row>
    <row r="12" ht="20.25" customHeight="true" spans="1:2">
      <c r="A12" s="69" t="s">
        <v>866</v>
      </c>
      <c r="B12" s="70"/>
    </row>
    <row r="13" ht="20.25" customHeight="true" spans="1:2">
      <c r="A13" s="62" t="s">
        <v>868</v>
      </c>
      <c r="B13" s="68"/>
    </row>
    <row r="14" ht="20.25" customHeight="true" spans="1:2">
      <c r="A14" s="69" t="s">
        <v>864</v>
      </c>
      <c r="B14" s="70"/>
    </row>
    <row r="15" ht="20.25" customHeight="true" spans="1:2">
      <c r="A15" s="69" t="s">
        <v>865</v>
      </c>
      <c r="B15" s="70"/>
    </row>
    <row r="16" ht="20.25" customHeight="true" spans="1:2">
      <c r="A16" s="69" t="s">
        <v>866</v>
      </c>
      <c r="B16" s="70"/>
    </row>
    <row r="17" ht="20.25" customHeight="true" spans="1:2">
      <c r="A17" s="62" t="s">
        <v>869</v>
      </c>
      <c r="B17" s="68"/>
    </row>
    <row r="18" ht="20.25" customHeight="true" spans="1:2">
      <c r="A18" s="69" t="s">
        <v>864</v>
      </c>
      <c r="B18" s="70"/>
    </row>
    <row r="19" ht="20.25" customHeight="true" spans="1:2">
      <c r="A19" s="69" t="s">
        <v>865</v>
      </c>
      <c r="B19" s="70"/>
    </row>
    <row r="20" ht="20.25" customHeight="true" spans="1:2">
      <c r="A20" s="69" t="s">
        <v>866</v>
      </c>
      <c r="B20" s="70"/>
    </row>
    <row r="21" ht="20.25" customHeight="true" spans="1:2">
      <c r="A21" s="62" t="s">
        <v>870</v>
      </c>
      <c r="B21" s="68"/>
    </row>
    <row r="22" ht="20.25" customHeight="true" spans="1:2">
      <c r="A22" s="69" t="s">
        <v>864</v>
      </c>
      <c r="B22" s="70"/>
    </row>
    <row r="23" ht="20.25" customHeight="true" spans="1:2">
      <c r="A23" s="69" t="s">
        <v>865</v>
      </c>
      <c r="B23" s="70"/>
    </row>
    <row r="24" ht="20.25" customHeight="true" spans="1:2">
      <c r="A24" s="69" t="s">
        <v>866</v>
      </c>
      <c r="B24" s="70"/>
    </row>
    <row r="25" ht="20.25" customHeight="true" spans="1:2">
      <c r="A25" s="62" t="s">
        <v>871</v>
      </c>
      <c r="B25" s="68"/>
    </row>
    <row r="26" ht="20.25" customHeight="true" spans="1:2">
      <c r="A26" s="69" t="s">
        <v>864</v>
      </c>
      <c r="B26" s="70"/>
    </row>
    <row r="27" ht="20.25" customHeight="true" spans="1:2">
      <c r="A27" s="69" t="s">
        <v>865</v>
      </c>
      <c r="B27" s="70"/>
    </row>
    <row r="28" ht="20.25" customHeight="true" spans="1:2">
      <c r="A28" s="69" t="s">
        <v>866</v>
      </c>
      <c r="B28" s="70"/>
    </row>
    <row r="29" ht="20.25" customHeight="true" spans="1:2">
      <c r="A29" s="62" t="s">
        <v>872</v>
      </c>
      <c r="B29" s="68"/>
    </row>
    <row r="30" ht="20.25" customHeight="true" spans="1:2">
      <c r="A30" s="69" t="s">
        <v>864</v>
      </c>
      <c r="B30" s="70"/>
    </row>
    <row r="31" ht="20.25" customHeight="true" spans="1:2">
      <c r="A31" s="69" t="s">
        <v>865</v>
      </c>
      <c r="B31" s="70"/>
    </row>
    <row r="32" ht="20.25" customHeight="true" spans="1:2">
      <c r="A32" s="69" t="s">
        <v>866</v>
      </c>
      <c r="B32" s="70"/>
    </row>
    <row r="33" ht="20.25" customHeight="true" spans="1:2">
      <c r="A33" s="58"/>
      <c r="B33" s="72"/>
    </row>
    <row r="34" ht="20.25" customHeight="true" spans="1:2">
      <c r="A34" s="64" t="s">
        <v>873</v>
      </c>
      <c r="B34" s="68"/>
    </row>
    <row r="35" ht="20.25" customHeight="true" spans="1:2">
      <c r="A35" s="69" t="s">
        <v>864</v>
      </c>
      <c r="B35" s="70"/>
    </row>
    <row r="36" ht="20.25" customHeight="true" spans="1:2">
      <c r="A36" s="69" t="s">
        <v>865</v>
      </c>
      <c r="B36" s="70"/>
    </row>
    <row r="37" ht="20.25" customHeight="true" spans="1:2">
      <c r="A37" s="69" t="s">
        <v>866</v>
      </c>
      <c r="B37" s="70"/>
    </row>
    <row r="38" spans="1:1">
      <c r="A38" s="49" t="s">
        <v>325</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topLeftCell="A16" workbookViewId="0">
      <selection activeCell="C29" sqref="C28:C29"/>
    </sheetView>
  </sheetViews>
  <sheetFormatPr defaultColWidth="9" defaultRowHeight="13.5" outlineLevelCol="1"/>
  <cols>
    <col min="1" max="1" width="65.5" style="49" customWidth="true"/>
    <col min="2" max="2" width="35.75" style="49" customWidth="true"/>
    <col min="3" max="16384" width="9" style="49"/>
  </cols>
  <sheetData>
    <row r="1" ht="27" customHeight="true" spans="1:2">
      <c r="A1" s="51" t="s">
        <v>874</v>
      </c>
      <c r="B1" s="51"/>
    </row>
    <row r="2" ht="29.25" spans="1:2">
      <c r="A2" s="60" t="s">
        <v>875</v>
      </c>
      <c r="B2" s="61"/>
    </row>
    <row r="3" ht="29.25" customHeight="true" spans="1:2">
      <c r="A3" s="54"/>
      <c r="B3" s="55" t="s">
        <v>2</v>
      </c>
    </row>
    <row r="4" ht="29.25" customHeight="true" spans="1:2">
      <c r="A4" s="56" t="s">
        <v>862</v>
      </c>
      <c r="B4" s="57" t="s">
        <v>52</v>
      </c>
    </row>
    <row r="5" ht="29.25" customHeight="true" spans="1:2">
      <c r="A5" s="62" t="s">
        <v>876</v>
      </c>
      <c r="B5" s="63"/>
    </row>
    <row r="6" ht="29.25" customHeight="true" spans="1:2">
      <c r="A6" s="58" t="s">
        <v>877</v>
      </c>
      <c r="B6" s="59"/>
    </row>
    <row r="7" ht="29.25" customHeight="true" spans="1:2">
      <c r="A7" s="62" t="s">
        <v>878</v>
      </c>
      <c r="B7" s="63"/>
    </row>
    <row r="8" ht="29.25" customHeight="true" spans="1:2">
      <c r="A8" s="58" t="s">
        <v>877</v>
      </c>
      <c r="B8" s="59"/>
    </row>
    <row r="9" ht="29.25" customHeight="true" spans="1:2">
      <c r="A9" s="62" t="s">
        <v>879</v>
      </c>
      <c r="B9" s="63"/>
    </row>
    <row r="10" ht="29.25" customHeight="true" spans="1:2">
      <c r="A10" s="58" t="s">
        <v>877</v>
      </c>
      <c r="B10" s="59"/>
    </row>
    <row r="11" ht="29.25" customHeight="true" spans="1:2">
      <c r="A11" s="62" t="s">
        <v>880</v>
      </c>
      <c r="B11" s="63"/>
    </row>
    <row r="12" ht="29.25" customHeight="true" spans="1:2">
      <c r="A12" s="58" t="s">
        <v>881</v>
      </c>
      <c r="B12" s="59"/>
    </row>
    <row r="13" ht="29.25" customHeight="true" spans="1:2">
      <c r="A13" s="62" t="s">
        <v>882</v>
      </c>
      <c r="B13" s="63"/>
    </row>
    <row r="14" ht="29.25" customHeight="true" spans="1:2">
      <c r="A14" s="58" t="s">
        <v>881</v>
      </c>
      <c r="B14" s="59"/>
    </row>
    <row r="15" ht="29.25" customHeight="true" spans="1:2">
      <c r="A15" s="62" t="s">
        <v>883</v>
      </c>
      <c r="B15" s="63"/>
    </row>
    <row r="16" ht="29.25" customHeight="true" spans="1:2">
      <c r="A16" s="58" t="s">
        <v>884</v>
      </c>
      <c r="B16" s="59"/>
    </row>
    <row r="17" ht="29.25" customHeight="true" spans="1:2">
      <c r="A17" s="62" t="s">
        <v>885</v>
      </c>
      <c r="B17" s="63"/>
    </row>
    <row r="18" ht="29.25" customHeight="true" spans="1:2">
      <c r="A18" s="58" t="s">
        <v>886</v>
      </c>
      <c r="B18" s="59"/>
    </row>
    <row r="19" ht="29.25" customHeight="true" spans="1:2">
      <c r="A19" s="58"/>
      <c r="B19" s="59"/>
    </row>
    <row r="20" ht="29.25" customHeight="true" spans="1:2">
      <c r="A20" s="64" t="s">
        <v>887</v>
      </c>
      <c r="B20" s="63"/>
    </row>
    <row r="21" ht="29.25" customHeight="true" spans="1:2">
      <c r="A21" s="56" t="s">
        <v>888</v>
      </c>
      <c r="B21" s="59"/>
    </row>
    <row r="22" spans="1:1">
      <c r="A22" s="49" t="s">
        <v>325</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2"/>
  <sheetViews>
    <sheetView topLeftCell="A16" workbookViewId="0">
      <selection activeCell="A3" sqref="A3"/>
    </sheetView>
  </sheetViews>
  <sheetFormatPr defaultColWidth="9" defaultRowHeight="13.5" outlineLevelCol="1"/>
  <cols>
    <col min="1" max="1" width="61.5" style="50" customWidth="true"/>
    <col min="2" max="2" width="33.25" style="50" customWidth="true"/>
    <col min="3" max="16384" width="9" style="50"/>
  </cols>
  <sheetData>
    <row r="1" ht="29.25" customHeight="true" spans="1:2">
      <c r="A1" s="51" t="s">
        <v>889</v>
      </c>
      <c r="B1" s="51"/>
    </row>
    <row r="2" ht="28.5" customHeight="true" spans="1:2">
      <c r="A2" s="52" t="s">
        <v>890</v>
      </c>
      <c r="B2" s="53"/>
    </row>
    <row r="3" ht="23.25" customHeight="true" spans="1:2">
      <c r="A3" s="54"/>
      <c r="B3" s="55" t="s">
        <v>2</v>
      </c>
    </row>
    <row r="4" s="49" customFormat="true" ht="33" customHeight="true" spans="1:2">
      <c r="A4" s="56" t="s">
        <v>862</v>
      </c>
      <c r="B4" s="57" t="s">
        <v>52</v>
      </c>
    </row>
    <row r="5" s="49" customFormat="true" ht="27.75" customHeight="true" spans="1:2">
      <c r="A5" s="58" t="s">
        <v>891</v>
      </c>
      <c r="B5" s="59"/>
    </row>
    <row r="6" s="49" customFormat="true" ht="27.75" customHeight="true" spans="1:2">
      <c r="A6" s="58" t="s">
        <v>892</v>
      </c>
      <c r="B6" s="59"/>
    </row>
    <row r="7" s="49" customFormat="true" ht="27.75" customHeight="true" spans="1:2">
      <c r="A7" s="58" t="s">
        <v>893</v>
      </c>
      <c r="B7" s="59"/>
    </row>
    <row r="8" s="49" customFormat="true" ht="27.75" customHeight="true" spans="1:2">
      <c r="A8" s="58" t="s">
        <v>894</v>
      </c>
      <c r="B8" s="59"/>
    </row>
    <row r="9" s="49" customFormat="true" ht="27.75" customHeight="true" spans="1:2">
      <c r="A9" s="58" t="s">
        <v>895</v>
      </c>
      <c r="B9" s="59"/>
    </row>
    <row r="10" s="49" customFormat="true" ht="27.75" customHeight="true" spans="1:2">
      <c r="A10" s="58" t="s">
        <v>896</v>
      </c>
      <c r="B10" s="59"/>
    </row>
    <row r="11" s="49" customFormat="true" ht="27.75" customHeight="true" spans="1:2">
      <c r="A11" s="58" t="s">
        <v>897</v>
      </c>
      <c r="B11" s="59"/>
    </row>
    <row r="12" s="49" customFormat="true" ht="27.75" customHeight="true" spans="1:2">
      <c r="A12" s="58" t="s">
        <v>898</v>
      </c>
      <c r="B12" s="59"/>
    </row>
    <row r="13" s="49" customFormat="true" ht="27.75" customHeight="true" spans="1:2">
      <c r="A13" s="58" t="s">
        <v>899</v>
      </c>
      <c r="B13" s="59"/>
    </row>
    <row r="14" s="49" customFormat="true" ht="27.75" customHeight="true" spans="1:2">
      <c r="A14" s="58" t="s">
        <v>900</v>
      </c>
      <c r="B14" s="59"/>
    </row>
    <row r="15" s="49" customFormat="true" ht="27.75" customHeight="true" spans="1:2">
      <c r="A15" s="58" t="s">
        <v>901</v>
      </c>
      <c r="B15" s="59"/>
    </row>
    <row r="16" s="49" customFormat="true" ht="27.75" customHeight="true" spans="1:2">
      <c r="A16" s="58" t="s">
        <v>902</v>
      </c>
      <c r="B16" s="59"/>
    </row>
    <row r="17" s="49" customFormat="true" ht="27.75" customHeight="true" spans="1:2">
      <c r="A17" s="58" t="s">
        <v>903</v>
      </c>
      <c r="B17" s="59"/>
    </row>
    <row r="18" s="49" customFormat="true" ht="27.75" customHeight="true" spans="1:2">
      <c r="A18" s="58" t="s">
        <v>904</v>
      </c>
      <c r="B18" s="59"/>
    </row>
    <row r="19" s="49" customFormat="true" ht="27.75" customHeight="true" spans="1:2">
      <c r="A19" s="58"/>
      <c r="B19" s="59"/>
    </row>
    <row r="20" s="49" customFormat="true" ht="27.75" customHeight="true" spans="1:2">
      <c r="A20" s="56" t="s">
        <v>905</v>
      </c>
      <c r="B20" s="59"/>
    </row>
    <row r="21" s="49" customFormat="true" ht="27.75" customHeight="true" spans="1:2">
      <c r="A21" s="56" t="s">
        <v>906</v>
      </c>
      <c r="B21" s="59"/>
    </row>
    <row r="22" spans="1:1">
      <c r="A22" s="50" t="s">
        <v>325</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A2" sqref="A2:D35"/>
    </sheetView>
  </sheetViews>
  <sheetFormatPr defaultColWidth="9" defaultRowHeight="13.5" outlineLevelCol="3"/>
  <cols>
    <col min="1" max="4" width="23.625" customWidth="true"/>
    <col min="5" max="5" width="28.875" customWidth="true"/>
  </cols>
  <sheetData>
    <row r="1" ht="72" customHeight="true" spans="1:4">
      <c r="A1" s="46" t="s">
        <v>907</v>
      </c>
      <c r="B1" s="46"/>
      <c r="C1" s="46"/>
      <c r="D1" s="46"/>
    </row>
    <row r="2" customHeight="true" spans="1:4">
      <c r="A2" s="47" t="s">
        <v>908</v>
      </c>
      <c r="B2" s="48"/>
      <c r="C2" s="48"/>
      <c r="D2" s="48"/>
    </row>
    <row r="3" customHeight="true" spans="1:4">
      <c r="A3" s="48"/>
      <c r="B3" s="48"/>
      <c r="C3" s="48"/>
      <c r="D3" s="48"/>
    </row>
    <row r="4" customHeight="true" spans="1:4">
      <c r="A4" s="48"/>
      <c r="B4" s="48"/>
      <c r="C4" s="48"/>
      <c r="D4" s="48"/>
    </row>
    <row r="5" customHeight="true" spans="1:4">
      <c r="A5" s="48"/>
      <c r="B5" s="48"/>
      <c r="C5" s="48"/>
      <c r="D5" s="48"/>
    </row>
    <row r="6" customHeight="true" spans="1:4">
      <c r="A6" s="48"/>
      <c r="B6" s="48"/>
      <c r="C6" s="48"/>
      <c r="D6" s="48"/>
    </row>
    <row r="7" customHeight="true" spans="1:4">
      <c r="A7" s="48"/>
      <c r="B7" s="48"/>
      <c r="C7" s="48"/>
      <c r="D7" s="48"/>
    </row>
    <row r="8" customHeight="true" spans="1:4">
      <c r="A8" s="48"/>
      <c r="B8" s="48"/>
      <c r="C8" s="48"/>
      <c r="D8" s="48"/>
    </row>
    <row r="9" customHeight="true" spans="1:4">
      <c r="A9" s="48"/>
      <c r="B9" s="48"/>
      <c r="C9" s="48"/>
      <c r="D9" s="48"/>
    </row>
    <row r="10" customHeight="true" spans="1:4">
      <c r="A10" s="48"/>
      <c r="B10" s="48"/>
      <c r="C10" s="48"/>
      <c r="D10" s="48"/>
    </row>
    <row r="11" customHeight="true" spans="1:4">
      <c r="A11" s="48"/>
      <c r="B11" s="48"/>
      <c r="C11" s="48"/>
      <c r="D11" s="48"/>
    </row>
    <row r="12" customHeight="true" spans="1:4">
      <c r="A12" s="48"/>
      <c r="B12" s="48"/>
      <c r="C12" s="48"/>
      <c r="D12" s="48"/>
    </row>
    <row r="13" customHeight="true" spans="1:4">
      <c r="A13" s="48"/>
      <c r="B13" s="48"/>
      <c r="C13" s="48"/>
      <c r="D13" s="48"/>
    </row>
    <row r="14" customHeight="true" spans="1:4">
      <c r="A14" s="48"/>
      <c r="B14" s="48"/>
      <c r="C14" s="48"/>
      <c r="D14" s="48"/>
    </row>
    <row r="15" customHeight="true" spans="1:4">
      <c r="A15" s="48"/>
      <c r="B15" s="48"/>
      <c r="C15" s="48"/>
      <c r="D15" s="48"/>
    </row>
    <row r="16" customHeight="true" spans="1:4">
      <c r="A16" s="48"/>
      <c r="B16" s="48"/>
      <c r="C16" s="48"/>
      <c r="D16" s="48"/>
    </row>
    <row r="17" customHeight="true" spans="1:4">
      <c r="A17" s="48"/>
      <c r="B17" s="48"/>
      <c r="C17" s="48"/>
      <c r="D17" s="48"/>
    </row>
    <row r="18" customHeight="true" spans="1:4">
      <c r="A18" s="48"/>
      <c r="B18" s="48"/>
      <c r="C18" s="48"/>
      <c r="D18" s="48"/>
    </row>
    <row r="19" customHeight="true" spans="1:4">
      <c r="A19" s="48"/>
      <c r="B19" s="48"/>
      <c r="C19" s="48"/>
      <c r="D19" s="48"/>
    </row>
    <row r="20" customHeight="true" spans="1:4">
      <c r="A20" s="48"/>
      <c r="B20" s="48"/>
      <c r="C20" s="48"/>
      <c r="D20" s="48"/>
    </row>
    <row r="21" customHeight="true" spans="1:4">
      <c r="A21" s="48"/>
      <c r="B21" s="48"/>
      <c r="C21" s="48"/>
      <c r="D21" s="48"/>
    </row>
    <row r="22" customHeight="true" spans="1:4">
      <c r="A22" s="48"/>
      <c r="B22" s="48"/>
      <c r="C22" s="48"/>
      <c r="D22" s="48"/>
    </row>
    <row r="23" customHeight="true" spans="1:4">
      <c r="A23" s="48"/>
      <c r="B23" s="48"/>
      <c r="C23" s="48"/>
      <c r="D23" s="48"/>
    </row>
    <row r="24" customHeight="true" spans="1:4">
      <c r="A24" s="48"/>
      <c r="B24" s="48"/>
      <c r="C24" s="48"/>
      <c r="D24" s="48"/>
    </row>
    <row r="25" customHeight="true" spans="1:4">
      <c r="A25" s="48"/>
      <c r="B25" s="48"/>
      <c r="C25" s="48"/>
      <c r="D25" s="48"/>
    </row>
    <row r="26" customHeight="true" spans="1:4">
      <c r="A26" s="48"/>
      <c r="B26" s="48"/>
      <c r="C26" s="48"/>
      <c r="D26" s="48"/>
    </row>
    <row r="27" customHeight="true" spans="1:4">
      <c r="A27" s="48"/>
      <c r="B27" s="48"/>
      <c r="C27" s="48"/>
      <c r="D27" s="48"/>
    </row>
    <row r="28" customHeight="true" spans="1:4">
      <c r="A28" s="48"/>
      <c r="B28" s="48"/>
      <c r="C28" s="48"/>
      <c r="D28" s="48"/>
    </row>
    <row r="29" customHeight="true" spans="1:4">
      <c r="A29" s="48"/>
      <c r="B29" s="48"/>
      <c r="C29" s="48"/>
      <c r="D29" s="48"/>
    </row>
    <row r="30" customHeight="true" spans="1:4">
      <c r="A30" s="48"/>
      <c r="B30" s="48"/>
      <c r="C30" s="48"/>
      <c r="D30" s="48"/>
    </row>
    <row r="31" customHeight="true" spans="1:4">
      <c r="A31" s="48"/>
      <c r="B31" s="48"/>
      <c r="C31" s="48"/>
      <c r="D31" s="48"/>
    </row>
    <row r="32" customHeight="true" spans="1:4">
      <c r="A32" s="48"/>
      <c r="B32" s="48"/>
      <c r="C32" s="48"/>
      <c r="D32" s="48"/>
    </row>
    <row r="33" customHeight="true" spans="1:4">
      <c r="A33" s="48"/>
      <c r="B33" s="48"/>
      <c r="C33" s="48"/>
      <c r="D33" s="48"/>
    </row>
    <row r="34" customHeight="true" spans="1:4">
      <c r="A34" s="48"/>
      <c r="B34" s="48"/>
      <c r="C34" s="48"/>
      <c r="D34" s="48"/>
    </row>
    <row r="35" customHeight="true" spans="1:4">
      <c r="A35" s="48"/>
      <c r="B35" s="48"/>
      <c r="C35" s="48"/>
      <c r="D35" s="48"/>
    </row>
    <row r="36" customHeight="true"/>
  </sheetData>
  <mergeCells count="2">
    <mergeCell ref="A1:D1"/>
    <mergeCell ref="A2:D35"/>
  </mergeCells>
  <pageMargins left="0.708661417322835" right="0.708661417322835" top="1.37795275590551" bottom="0.748031496062992" header="0.31496062992126" footer="0.31496062992126"/>
  <pageSetup paperSize="9" scale="94"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zoomScale="115" zoomScaleNormal="115" workbookViewId="0">
      <pane ySplit="6" topLeftCell="A52" activePane="bottomLeft" state="frozen"/>
      <selection/>
      <selection pane="bottomLeft" activeCell="D15" sqref="D15"/>
    </sheetView>
  </sheetViews>
  <sheetFormatPr defaultColWidth="10" defaultRowHeight="13.5" outlineLevelCol="6"/>
  <cols>
    <col min="1" max="1" width="26.125" style="26" customWidth="true"/>
    <col min="2" max="7" width="11.375" style="26" customWidth="true"/>
    <col min="8" max="9" width="9.75" style="26" customWidth="true"/>
    <col min="10" max="16384" width="10" style="26"/>
  </cols>
  <sheetData>
    <row r="1" s="24" customFormat="true" ht="27.2" customHeight="true" spans="1:2">
      <c r="A1" s="4" t="s">
        <v>909</v>
      </c>
      <c r="B1" s="4"/>
    </row>
    <row r="2" s="25" customFormat="true" ht="28.7" customHeight="true" spans="1:7">
      <c r="A2" s="28" t="s">
        <v>910</v>
      </c>
      <c r="B2" s="28"/>
      <c r="C2" s="28"/>
      <c r="D2" s="28"/>
      <c r="E2" s="28"/>
      <c r="F2" s="28"/>
      <c r="G2" s="28"/>
    </row>
    <row r="3" ht="14.25" customHeight="true" spans="1:7">
      <c r="A3" s="34"/>
      <c r="B3" s="34"/>
      <c r="G3" s="29" t="s">
        <v>911</v>
      </c>
    </row>
    <row r="4" ht="14.25" customHeight="true" spans="1:7">
      <c r="A4" s="39" t="s">
        <v>912</v>
      </c>
      <c r="B4" s="39" t="s">
        <v>913</v>
      </c>
      <c r="C4" s="39"/>
      <c r="D4" s="39"/>
      <c r="E4" s="39" t="s">
        <v>914</v>
      </c>
      <c r="F4" s="39"/>
      <c r="G4" s="39"/>
    </row>
    <row r="5" ht="14.25" customHeight="true" spans="1:7">
      <c r="A5" s="39"/>
      <c r="B5" s="40"/>
      <c r="C5" s="39" t="s">
        <v>915</v>
      </c>
      <c r="D5" s="39" t="s">
        <v>916</v>
      </c>
      <c r="E5" s="40"/>
      <c r="F5" s="39" t="s">
        <v>915</v>
      </c>
      <c r="G5" s="39" t="s">
        <v>916</v>
      </c>
    </row>
    <row r="6" customHeight="true" spans="1:7">
      <c r="A6" s="39" t="s">
        <v>917</v>
      </c>
      <c r="B6" s="39" t="s">
        <v>918</v>
      </c>
      <c r="C6" s="39" t="s">
        <v>919</v>
      </c>
      <c r="D6" s="39" t="s">
        <v>920</v>
      </c>
      <c r="E6" s="39" t="s">
        <v>921</v>
      </c>
      <c r="F6" s="39" t="s">
        <v>922</v>
      </c>
      <c r="G6" s="39" t="s">
        <v>923</v>
      </c>
    </row>
    <row r="7" customHeight="true" spans="1:7">
      <c r="A7" s="39" t="s">
        <v>924</v>
      </c>
      <c r="B7" s="39"/>
      <c r="C7" s="39"/>
      <c r="D7" s="39"/>
      <c r="E7" s="39"/>
      <c r="F7" s="39"/>
      <c r="G7" s="39"/>
    </row>
    <row r="8" customHeight="true" spans="1:7">
      <c r="A8" s="39" t="s">
        <v>925</v>
      </c>
      <c r="B8" s="39"/>
      <c r="C8" s="39"/>
      <c r="D8" s="39"/>
      <c r="E8" s="39"/>
      <c r="F8" s="39"/>
      <c r="G8" s="39"/>
    </row>
    <row r="9" customHeight="true" spans="1:7">
      <c r="A9" s="39" t="s">
        <v>926</v>
      </c>
      <c r="B9" s="39"/>
      <c r="C9" s="39"/>
      <c r="D9" s="39"/>
      <c r="E9" s="39"/>
      <c r="F9" s="39"/>
      <c r="G9" s="39"/>
    </row>
    <row r="10" customHeight="true" spans="1:7">
      <c r="A10" s="41" t="s">
        <v>927</v>
      </c>
      <c r="B10" s="42"/>
      <c r="C10" s="42"/>
      <c r="D10" s="42"/>
      <c r="E10" s="42"/>
      <c r="F10" s="42"/>
      <c r="G10" s="42"/>
    </row>
    <row r="11" customHeight="true" spans="1:7">
      <c r="A11" s="43" t="s">
        <v>723</v>
      </c>
      <c r="B11" s="44"/>
      <c r="C11" s="44"/>
      <c r="D11" s="44"/>
      <c r="E11" s="44"/>
      <c r="F11" s="44"/>
      <c r="G11" s="44"/>
    </row>
    <row r="12" customHeight="true" spans="1:7">
      <c r="A12" s="43" t="s">
        <v>724</v>
      </c>
      <c r="B12" s="44"/>
      <c r="C12" s="44"/>
      <c r="D12" s="44"/>
      <c r="E12" s="44"/>
      <c r="F12" s="44"/>
      <c r="G12" s="44"/>
    </row>
    <row r="13" customHeight="true" spans="1:7">
      <c r="A13" s="43" t="s">
        <v>725</v>
      </c>
      <c r="B13" s="44"/>
      <c r="C13" s="44"/>
      <c r="D13" s="44"/>
      <c r="E13" s="44"/>
      <c r="F13" s="44"/>
      <c r="G13" s="44"/>
    </row>
    <row r="14" customHeight="true" spans="1:7">
      <c r="A14" s="43" t="s">
        <v>726</v>
      </c>
      <c r="B14" s="44"/>
      <c r="C14" s="44"/>
      <c r="D14" s="44"/>
      <c r="E14" s="44"/>
      <c r="F14" s="44"/>
      <c r="G14" s="44"/>
    </row>
    <row r="15" customHeight="true" spans="1:7">
      <c r="A15" s="43" t="s">
        <v>733</v>
      </c>
      <c r="B15" s="44"/>
      <c r="C15" s="44"/>
      <c r="D15" s="44"/>
      <c r="E15" s="44"/>
      <c r="F15" s="44"/>
      <c r="G15" s="44"/>
    </row>
    <row r="16" customHeight="true" spans="1:7">
      <c r="A16" s="43" t="s">
        <v>727</v>
      </c>
      <c r="B16" s="44"/>
      <c r="C16" s="44"/>
      <c r="D16" s="44"/>
      <c r="E16" s="44"/>
      <c r="F16" s="44"/>
      <c r="G16" s="44"/>
    </row>
    <row r="17" customHeight="true" spans="1:7">
      <c r="A17" s="43" t="s">
        <v>728</v>
      </c>
      <c r="B17" s="44"/>
      <c r="C17" s="44"/>
      <c r="D17" s="44"/>
      <c r="E17" s="44"/>
      <c r="F17" s="44"/>
      <c r="G17" s="44"/>
    </row>
    <row r="18" customHeight="true" spans="1:7">
      <c r="A18" s="43" t="s">
        <v>729</v>
      </c>
      <c r="B18" s="44"/>
      <c r="C18" s="44"/>
      <c r="D18" s="44"/>
      <c r="E18" s="44"/>
      <c r="F18" s="44"/>
      <c r="G18" s="44"/>
    </row>
    <row r="19" customHeight="true" spans="1:7">
      <c r="A19" s="43" t="s">
        <v>730</v>
      </c>
      <c r="B19" s="44"/>
      <c r="C19" s="44"/>
      <c r="D19" s="44"/>
      <c r="E19" s="44"/>
      <c r="F19" s="44"/>
      <c r="G19" s="44"/>
    </row>
    <row r="20" customHeight="true" spans="1:7">
      <c r="A20" s="43" t="s">
        <v>731</v>
      </c>
      <c r="B20" s="44"/>
      <c r="C20" s="44"/>
      <c r="D20" s="44"/>
      <c r="E20" s="44"/>
      <c r="F20" s="44"/>
      <c r="G20" s="44"/>
    </row>
    <row r="21" customHeight="true" spans="1:7">
      <c r="A21" s="43" t="s">
        <v>732</v>
      </c>
      <c r="B21" s="44"/>
      <c r="C21" s="44"/>
      <c r="D21" s="44"/>
      <c r="E21" s="44"/>
      <c r="F21" s="44"/>
      <c r="G21" s="44"/>
    </row>
    <row r="22" customHeight="true" spans="1:7">
      <c r="A22" s="43" t="s">
        <v>734</v>
      </c>
      <c r="B22" s="44"/>
      <c r="C22" s="44"/>
      <c r="D22" s="44"/>
      <c r="E22" s="44"/>
      <c r="F22" s="44"/>
      <c r="G22" s="44"/>
    </row>
    <row r="23" customHeight="true" spans="1:7">
      <c r="A23" s="43" t="s">
        <v>735</v>
      </c>
      <c r="B23" s="44"/>
      <c r="C23" s="44"/>
      <c r="D23" s="44"/>
      <c r="E23" s="44"/>
      <c r="F23" s="44"/>
      <c r="G23" s="44"/>
    </row>
    <row r="24" customHeight="true" spans="1:7">
      <c r="A24" s="43" t="s">
        <v>736</v>
      </c>
      <c r="B24" s="44"/>
      <c r="C24" s="44"/>
      <c r="D24" s="44"/>
      <c r="E24" s="44"/>
      <c r="F24" s="44"/>
      <c r="G24" s="44"/>
    </row>
    <row r="25" customHeight="true" spans="1:7">
      <c r="A25" s="43" t="s">
        <v>737</v>
      </c>
      <c r="B25" s="44"/>
      <c r="C25" s="44"/>
      <c r="D25" s="44"/>
      <c r="E25" s="44"/>
      <c r="F25" s="44"/>
      <c r="G25" s="44"/>
    </row>
    <row r="26" customHeight="true" spans="1:7">
      <c r="A26" s="43" t="s">
        <v>738</v>
      </c>
      <c r="B26" s="44"/>
      <c r="C26" s="44"/>
      <c r="D26" s="44"/>
      <c r="E26" s="44"/>
      <c r="F26" s="44"/>
      <c r="G26" s="44"/>
    </row>
    <row r="27" customHeight="true" spans="1:7">
      <c r="A27" s="43" t="s">
        <v>739</v>
      </c>
      <c r="B27" s="44"/>
      <c r="C27" s="44"/>
      <c r="D27" s="44"/>
      <c r="E27" s="44"/>
      <c r="F27" s="44"/>
      <c r="G27" s="44"/>
    </row>
    <row r="28" customHeight="true" spans="1:7">
      <c r="A28" s="43" t="s">
        <v>740</v>
      </c>
      <c r="B28" s="44"/>
      <c r="C28" s="44"/>
      <c r="D28" s="44"/>
      <c r="E28" s="44"/>
      <c r="F28" s="44"/>
      <c r="G28" s="44"/>
    </row>
    <row r="29" customHeight="true" spans="1:7">
      <c r="A29" s="43" t="s">
        <v>928</v>
      </c>
      <c r="B29" s="44"/>
      <c r="C29" s="44"/>
      <c r="D29" s="44"/>
      <c r="E29" s="44"/>
      <c r="F29" s="44"/>
      <c r="G29" s="44"/>
    </row>
    <row r="30" customHeight="true" spans="1:7">
      <c r="A30" s="43" t="s">
        <v>743</v>
      </c>
      <c r="B30" s="44"/>
      <c r="C30" s="44"/>
      <c r="D30" s="44"/>
      <c r="E30" s="44"/>
      <c r="F30" s="44"/>
      <c r="G30" s="44"/>
    </row>
    <row r="31" customHeight="true" spans="1:7">
      <c r="A31" s="43" t="s">
        <v>744</v>
      </c>
      <c r="B31" s="44"/>
      <c r="C31" s="44"/>
      <c r="D31" s="44"/>
      <c r="E31" s="44"/>
      <c r="F31" s="44"/>
      <c r="G31" s="44"/>
    </row>
    <row r="32" customHeight="true" spans="1:7">
      <c r="A32" s="43" t="s">
        <v>745</v>
      </c>
      <c r="B32" s="44"/>
      <c r="C32" s="44"/>
      <c r="D32" s="44"/>
      <c r="E32" s="44"/>
      <c r="F32" s="44"/>
      <c r="G32" s="44"/>
    </row>
    <row r="33" customHeight="true" spans="1:7">
      <c r="A33" s="43" t="s">
        <v>746</v>
      </c>
      <c r="B33" s="44"/>
      <c r="C33" s="44"/>
      <c r="D33" s="44"/>
      <c r="E33" s="44"/>
      <c r="F33" s="44"/>
      <c r="G33" s="44"/>
    </row>
    <row r="34" customHeight="true" spans="1:7">
      <c r="A34" s="43" t="s">
        <v>747</v>
      </c>
      <c r="B34" s="44"/>
      <c r="C34" s="44"/>
      <c r="D34" s="44"/>
      <c r="E34" s="44"/>
      <c r="F34" s="44"/>
      <c r="G34" s="44"/>
    </row>
    <row r="35" customHeight="true" spans="1:7">
      <c r="A35" s="44" t="s">
        <v>748</v>
      </c>
      <c r="B35" s="44"/>
      <c r="C35" s="44"/>
      <c r="D35" s="44"/>
      <c r="E35" s="44"/>
      <c r="F35" s="44"/>
      <c r="G35" s="44"/>
    </row>
    <row r="36" customHeight="true" spans="1:7">
      <c r="A36" s="43" t="s">
        <v>749</v>
      </c>
      <c r="B36" s="44"/>
      <c r="C36" s="44"/>
      <c r="D36" s="44"/>
      <c r="E36" s="44"/>
      <c r="F36" s="44"/>
      <c r="G36" s="44"/>
    </row>
    <row r="37" customHeight="true" spans="1:7">
      <c r="A37" s="43" t="s">
        <v>751</v>
      </c>
      <c r="B37" s="44"/>
      <c r="C37" s="44"/>
      <c r="D37" s="44"/>
      <c r="E37" s="44"/>
      <c r="F37" s="44"/>
      <c r="G37" s="44"/>
    </row>
    <row r="38" customHeight="true" spans="1:7">
      <c r="A38" s="43" t="s">
        <v>752</v>
      </c>
      <c r="B38" s="44"/>
      <c r="C38" s="44"/>
      <c r="D38" s="44"/>
      <c r="E38" s="44"/>
      <c r="F38" s="44"/>
      <c r="G38" s="44"/>
    </row>
    <row r="39" customHeight="true" spans="1:7">
      <c r="A39" s="43" t="s">
        <v>753</v>
      </c>
      <c r="B39" s="44"/>
      <c r="C39" s="44"/>
      <c r="D39" s="44"/>
      <c r="E39" s="44"/>
      <c r="F39" s="44"/>
      <c r="G39" s="44"/>
    </row>
    <row r="40" customHeight="true" spans="1:7">
      <c r="A40" s="43" t="s">
        <v>754</v>
      </c>
      <c r="B40" s="44"/>
      <c r="C40" s="44"/>
      <c r="D40" s="44"/>
      <c r="E40" s="44"/>
      <c r="F40" s="44"/>
      <c r="G40" s="44"/>
    </row>
    <row r="41" customHeight="true" spans="1:7">
      <c r="A41" s="43" t="s">
        <v>755</v>
      </c>
      <c r="B41" s="44"/>
      <c r="C41" s="44"/>
      <c r="D41" s="44"/>
      <c r="E41" s="44"/>
      <c r="F41" s="44"/>
      <c r="G41" s="44"/>
    </row>
    <row r="42" customHeight="true" spans="1:7">
      <c r="A42" s="43" t="s">
        <v>750</v>
      </c>
      <c r="B42" s="44"/>
      <c r="C42" s="44"/>
      <c r="D42" s="44"/>
      <c r="E42" s="44"/>
      <c r="F42" s="44"/>
      <c r="G42" s="44"/>
    </row>
    <row r="43" customHeight="true" spans="1:7">
      <c r="A43" s="43" t="s">
        <v>756</v>
      </c>
      <c r="B43" s="44"/>
      <c r="C43" s="44"/>
      <c r="D43" s="44"/>
      <c r="E43" s="44"/>
      <c r="F43" s="44"/>
      <c r="G43" s="44"/>
    </row>
    <row r="44" customHeight="true" spans="1:7">
      <c r="A44" s="43" t="s">
        <v>757</v>
      </c>
      <c r="B44" s="44"/>
      <c r="C44" s="44"/>
      <c r="D44" s="44"/>
      <c r="E44" s="44"/>
      <c r="F44" s="44"/>
      <c r="G44" s="44"/>
    </row>
    <row r="45" customHeight="true" spans="1:7">
      <c r="A45" s="43" t="s">
        <v>758</v>
      </c>
      <c r="B45" s="44"/>
      <c r="C45" s="44"/>
      <c r="D45" s="44"/>
      <c r="E45" s="44"/>
      <c r="F45" s="44"/>
      <c r="G45" s="44"/>
    </row>
    <row r="46" customHeight="true" spans="1:7">
      <c r="A46" s="43" t="s">
        <v>759</v>
      </c>
      <c r="B46" s="44"/>
      <c r="C46" s="44"/>
      <c r="D46" s="44"/>
      <c r="E46" s="44"/>
      <c r="F46" s="44"/>
      <c r="G46" s="44"/>
    </row>
    <row r="47" customHeight="true" spans="1:7">
      <c r="A47" s="44" t="s">
        <v>760</v>
      </c>
      <c r="B47" s="44"/>
      <c r="C47" s="44"/>
      <c r="D47" s="44"/>
      <c r="E47" s="44"/>
      <c r="F47" s="44"/>
      <c r="G47" s="44"/>
    </row>
    <row r="48" customHeight="true" spans="1:7">
      <c r="A48" s="43" t="s">
        <v>761</v>
      </c>
      <c r="B48" s="44"/>
      <c r="C48" s="44"/>
      <c r="D48" s="44"/>
      <c r="E48" s="44"/>
      <c r="F48" s="44"/>
      <c r="G48" s="44"/>
    </row>
    <row r="49" customHeight="true" spans="1:7">
      <c r="A49" s="43" t="s">
        <v>762</v>
      </c>
      <c r="B49" s="44"/>
      <c r="C49" s="44"/>
      <c r="D49" s="44"/>
      <c r="E49" s="44"/>
      <c r="F49" s="44"/>
      <c r="G49" s="44"/>
    </row>
    <row r="50" customHeight="true" spans="1:7">
      <c r="A50" s="43" t="s">
        <v>763</v>
      </c>
      <c r="B50" s="44"/>
      <c r="C50" s="44"/>
      <c r="D50" s="44"/>
      <c r="E50" s="44"/>
      <c r="F50" s="44"/>
      <c r="G50" s="44"/>
    </row>
    <row r="51" customHeight="true" spans="1:7">
      <c r="A51" s="43" t="s">
        <v>764</v>
      </c>
      <c r="B51" s="44"/>
      <c r="C51" s="44"/>
      <c r="D51" s="44"/>
      <c r="E51" s="44"/>
      <c r="F51" s="44"/>
      <c r="G51" s="44"/>
    </row>
    <row r="52" customHeight="true" spans="1:7">
      <c r="A52" s="43" t="s">
        <v>765</v>
      </c>
      <c r="B52" s="44"/>
      <c r="C52" s="44"/>
      <c r="D52" s="44"/>
      <c r="E52" s="44"/>
      <c r="F52" s="44"/>
      <c r="G52" s="44"/>
    </row>
    <row r="53" customHeight="true" spans="1:7">
      <c r="A53" s="43" t="s">
        <v>766</v>
      </c>
      <c r="B53" s="44"/>
      <c r="C53" s="44"/>
      <c r="D53" s="44"/>
      <c r="E53" s="44"/>
      <c r="F53" s="44"/>
      <c r="G53" s="44"/>
    </row>
    <row r="54" spans="1:7">
      <c r="A54" s="45" t="s">
        <v>929</v>
      </c>
      <c r="B54" s="45"/>
      <c r="C54" s="45"/>
      <c r="D54" s="45"/>
      <c r="E54" s="45"/>
      <c r="F54" s="45"/>
      <c r="G54" s="45"/>
    </row>
    <row r="55" spans="1:7">
      <c r="A55" s="34" t="s">
        <v>930</v>
      </c>
      <c r="B55" s="34"/>
      <c r="C55" s="34"/>
      <c r="D55" s="34"/>
      <c r="E55" s="34"/>
      <c r="F55" s="34"/>
      <c r="G55" s="34"/>
    </row>
    <row r="56" spans="1:1">
      <c r="A56" s="26" t="s">
        <v>325</v>
      </c>
    </row>
  </sheetData>
  <mergeCells count="7">
    <mergeCell ref="A1:B1"/>
    <mergeCell ref="A2:G2"/>
    <mergeCell ref="B4:D4"/>
    <mergeCell ref="E4:G4"/>
    <mergeCell ref="A54:G54"/>
    <mergeCell ref="A55:G55"/>
    <mergeCell ref="A4:A5"/>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10" workbookViewId="0">
      <selection activeCell="B5" sqref="B5"/>
    </sheetView>
  </sheetViews>
  <sheetFormatPr defaultColWidth="10" defaultRowHeight="13.5" outlineLevelCol="2"/>
  <cols>
    <col min="1" max="1" width="54.75" style="26" customWidth="true"/>
    <col min="2" max="3" width="21.125" style="26" customWidth="true"/>
    <col min="4" max="16384" width="10" style="26"/>
  </cols>
  <sheetData>
    <row r="1" s="38" customFormat="true" ht="26.25" customHeight="true" spans="1:1">
      <c r="A1" s="35" t="s">
        <v>931</v>
      </c>
    </row>
    <row r="2" s="25" customFormat="true" ht="28.7" customHeight="true" spans="1:3">
      <c r="A2" s="28" t="s">
        <v>932</v>
      </c>
      <c r="B2" s="28"/>
      <c r="C2" s="28"/>
    </row>
    <row r="3" ht="14.25" customHeight="true" spans="1:3">
      <c r="A3" s="34"/>
      <c r="B3" s="34"/>
      <c r="C3" s="29" t="s">
        <v>911</v>
      </c>
    </row>
    <row r="4" ht="46.5" customHeight="true" spans="1:3">
      <c r="A4" s="30" t="s">
        <v>933</v>
      </c>
      <c r="B4" s="30" t="s">
        <v>52</v>
      </c>
      <c r="C4" s="30" t="s">
        <v>4</v>
      </c>
    </row>
    <row r="5" ht="56.25" customHeight="true" spans="1:3">
      <c r="A5" s="36" t="s">
        <v>934</v>
      </c>
      <c r="B5" s="37"/>
      <c r="C5" s="37"/>
    </row>
    <row r="6" ht="56.25" customHeight="true" spans="1:3">
      <c r="A6" s="36" t="s">
        <v>935</v>
      </c>
      <c r="B6" s="37"/>
      <c r="C6" s="37"/>
    </row>
    <row r="7" ht="56.25" customHeight="true" spans="1:3">
      <c r="A7" s="36" t="s">
        <v>936</v>
      </c>
      <c r="B7" s="37"/>
      <c r="C7" s="37"/>
    </row>
    <row r="8" ht="56.25" customHeight="true" spans="1:3">
      <c r="A8" s="36" t="s">
        <v>937</v>
      </c>
      <c r="B8" s="37"/>
      <c r="C8" s="37"/>
    </row>
    <row r="9" ht="56.25" customHeight="true" spans="1:3">
      <c r="A9" s="36" t="s">
        <v>938</v>
      </c>
      <c r="B9" s="37"/>
      <c r="C9" s="37"/>
    </row>
    <row r="10" ht="56.25" customHeight="true" spans="1:3">
      <c r="A10" s="36" t="s">
        <v>939</v>
      </c>
      <c r="B10" s="37"/>
      <c r="C10" s="37"/>
    </row>
    <row r="11" ht="56.25" customHeight="true" spans="1:3">
      <c r="A11" s="36" t="s">
        <v>940</v>
      </c>
      <c r="B11" s="37"/>
      <c r="C11" s="37"/>
    </row>
    <row r="12" ht="56.25" customHeight="true" spans="1:3">
      <c r="A12" s="36" t="s">
        <v>941</v>
      </c>
      <c r="B12" s="37"/>
      <c r="C12" s="37"/>
    </row>
    <row r="13" ht="56.25" customHeight="true" spans="1:3">
      <c r="A13" s="36" t="s">
        <v>942</v>
      </c>
      <c r="B13" s="37"/>
      <c r="C13" s="37"/>
    </row>
    <row r="14" ht="38.25" customHeight="true" spans="1:3">
      <c r="A14" s="34" t="s">
        <v>943</v>
      </c>
      <c r="B14" s="34"/>
      <c r="C14" s="34"/>
    </row>
    <row r="15" spans="1:1">
      <c r="A15" s="26" t="s">
        <v>325</v>
      </c>
    </row>
  </sheetData>
  <mergeCells count="2">
    <mergeCell ref="A2:C2"/>
    <mergeCell ref="A14:C14"/>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19" sqref="C19"/>
    </sheetView>
  </sheetViews>
  <sheetFormatPr defaultColWidth="10" defaultRowHeight="13.5" outlineLevelCol="2"/>
  <cols>
    <col min="1" max="1" width="49" style="26" customWidth="true"/>
    <col min="2" max="3" width="23.25" style="26" customWidth="true"/>
    <col min="4" max="4" width="9.75" style="26" customWidth="true"/>
    <col min="5" max="16384" width="10" style="26"/>
  </cols>
  <sheetData>
    <row r="1" s="24" customFormat="true" ht="18" customHeight="true" spans="1:1">
      <c r="A1" s="35" t="s">
        <v>944</v>
      </c>
    </row>
    <row r="2" s="25" customFormat="true" ht="48" customHeight="true" spans="1:3">
      <c r="A2" s="28" t="s">
        <v>945</v>
      </c>
      <c r="B2" s="28"/>
      <c r="C2" s="28"/>
    </row>
    <row r="3" ht="33" customHeight="true" spans="1:3">
      <c r="A3" s="34"/>
      <c r="B3" s="34"/>
      <c r="C3" s="29" t="s">
        <v>911</v>
      </c>
    </row>
    <row r="4" ht="66.75" customHeight="true" spans="1:3">
      <c r="A4" s="30" t="s">
        <v>933</v>
      </c>
      <c r="B4" s="30" t="s">
        <v>52</v>
      </c>
      <c r="C4" s="30" t="s">
        <v>4</v>
      </c>
    </row>
    <row r="5" ht="58.5" customHeight="true" spans="1:3">
      <c r="A5" s="36" t="s">
        <v>946</v>
      </c>
      <c r="B5" s="37"/>
      <c r="C5" s="37"/>
    </row>
    <row r="6" ht="58.5" customHeight="true" spans="1:3">
      <c r="A6" s="36" t="s">
        <v>947</v>
      </c>
      <c r="B6" s="37"/>
      <c r="C6" s="37"/>
    </row>
    <row r="7" ht="58.5" customHeight="true" spans="1:3">
      <c r="A7" s="36" t="s">
        <v>948</v>
      </c>
      <c r="B7" s="37"/>
      <c r="C7" s="37"/>
    </row>
    <row r="8" ht="58.5" customHeight="true" spans="1:3">
      <c r="A8" s="36" t="s">
        <v>949</v>
      </c>
      <c r="B8" s="37"/>
      <c r="C8" s="37"/>
    </row>
    <row r="9" ht="58.5" customHeight="true" spans="1:3">
      <c r="A9" s="36" t="s">
        <v>950</v>
      </c>
      <c r="B9" s="37"/>
      <c r="C9" s="37"/>
    </row>
    <row r="10" ht="58.5" customHeight="true" spans="1:3">
      <c r="A10" s="36" t="s">
        <v>951</v>
      </c>
      <c r="B10" s="37"/>
      <c r="C10" s="37"/>
    </row>
    <row r="11" ht="58.5" customHeight="true" spans="1:3">
      <c r="A11" s="36" t="s">
        <v>952</v>
      </c>
      <c r="B11" s="37"/>
      <c r="C11" s="37"/>
    </row>
    <row r="12" ht="33" customHeight="true" spans="1:3">
      <c r="A12" s="34" t="s">
        <v>953</v>
      </c>
      <c r="B12" s="34"/>
      <c r="C12" s="34"/>
    </row>
    <row r="13" spans="1:1">
      <c r="A13" s="26" t="s">
        <v>325</v>
      </c>
    </row>
  </sheetData>
  <mergeCells count="2">
    <mergeCell ref="A2:C2"/>
    <mergeCell ref="A12:C12"/>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5" activePane="bottomLeft" state="frozen"/>
      <selection/>
      <selection pane="bottomLeft" activeCell="A26" sqref="A26:D26"/>
    </sheetView>
  </sheetViews>
  <sheetFormatPr defaultColWidth="10" defaultRowHeight="13.5" outlineLevelCol="3"/>
  <cols>
    <col min="1" max="1" width="33.375" style="26" customWidth="true"/>
    <col min="2" max="2" width="16.75" style="26" customWidth="true"/>
    <col min="3" max="4" width="21" style="26" customWidth="true"/>
    <col min="5" max="5" width="9.75" style="26" customWidth="true"/>
    <col min="6" max="16384" width="10" style="26"/>
  </cols>
  <sheetData>
    <row r="1" s="24" customFormat="true" ht="24" customHeight="true" spans="1:1">
      <c r="A1" s="27" t="s">
        <v>954</v>
      </c>
    </row>
    <row r="2" s="25" customFormat="true" ht="28.7" customHeight="true" spans="1:4">
      <c r="A2" s="28" t="s">
        <v>955</v>
      </c>
      <c r="B2" s="28"/>
      <c r="C2" s="28"/>
      <c r="D2" s="28"/>
    </row>
    <row r="3" ht="14.25" customHeight="true" spans="4:4">
      <c r="D3" s="29" t="s">
        <v>911</v>
      </c>
    </row>
    <row r="4" ht="28.5" customHeight="true" spans="1:4">
      <c r="A4" s="30" t="s">
        <v>933</v>
      </c>
      <c r="B4" s="30" t="s">
        <v>956</v>
      </c>
      <c r="C4" s="30" t="s">
        <v>957</v>
      </c>
      <c r="D4" s="30" t="s">
        <v>958</v>
      </c>
    </row>
    <row r="5" ht="28.5" customHeight="true" spans="1:4">
      <c r="A5" s="31" t="s">
        <v>959</v>
      </c>
      <c r="B5" s="32" t="s">
        <v>960</v>
      </c>
      <c r="C5" s="32"/>
      <c r="D5" s="33"/>
    </row>
    <row r="6" ht="28.5" customHeight="true" spans="1:4">
      <c r="A6" s="31" t="s">
        <v>961</v>
      </c>
      <c r="B6" s="32" t="s">
        <v>919</v>
      </c>
      <c r="C6" s="32"/>
      <c r="D6" s="33"/>
    </row>
    <row r="7" ht="28.5" customHeight="true" spans="1:4">
      <c r="A7" s="31" t="s">
        <v>962</v>
      </c>
      <c r="B7" s="32" t="s">
        <v>920</v>
      </c>
      <c r="C7" s="32"/>
      <c r="D7" s="33"/>
    </row>
    <row r="8" ht="28.5" customHeight="true" spans="1:4">
      <c r="A8" s="31" t="s">
        <v>963</v>
      </c>
      <c r="B8" s="32" t="s">
        <v>964</v>
      </c>
      <c r="C8" s="32"/>
      <c r="D8" s="33"/>
    </row>
    <row r="9" ht="28.5" customHeight="true" spans="1:4">
      <c r="A9" s="31" t="s">
        <v>962</v>
      </c>
      <c r="B9" s="32" t="s">
        <v>922</v>
      </c>
      <c r="C9" s="32"/>
      <c r="D9" s="33"/>
    </row>
    <row r="10" ht="28.5" customHeight="true" spans="1:4">
      <c r="A10" s="31" t="s">
        <v>965</v>
      </c>
      <c r="B10" s="32" t="s">
        <v>966</v>
      </c>
      <c r="C10" s="32"/>
      <c r="D10" s="33"/>
    </row>
    <row r="11" ht="28.5" customHeight="true" spans="1:4">
      <c r="A11" s="31" t="s">
        <v>961</v>
      </c>
      <c r="B11" s="32" t="s">
        <v>967</v>
      </c>
      <c r="C11" s="32"/>
      <c r="D11" s="33"/>
    </row>
    <row r="12" ht="28.5" customHeight="true" spans="1:4">
      <c r="A12" s="31" t="s">
        <v>963</v>
      </c>
      <c r="B12" s="32" t="s">
        <v>968</v>
      </c>
      <c r="C12" s="32"/>
      <c r="D12" s="33"/>
    </row>
    <row r="13" ht="28.5" customHeight="true" spans="1:4">
      <c r="A13" s="31" t="s">
        <v>969</v>
      </c>
      <c r="B13" s="32" t="s">
        <v>970</v>
      </c>
      <c r="C13" s="32"/>
      <c r="D13" s="33"/>
    </row>
    <row r="14" ht="28.5" customHeight="true" spans="1:4">
      <c r="A14" s="31" t="s">
        <v>961</v>
      </c>
      <c r="B14" s="32" t="s">
        <v>971</v>
      </c>
      <c r="C14" s="32"/>
      <c r="D14" s="33"/>
    </row>
    <row r="15" ht="28.5" customHeight="true" spans="1:4">
      <c r="A15" s="31" t="s">
        <v>963</v>
      </c>
      <c r="B15" s="32" t="s">
        <v>972</v>
      </c>
      <c r="C15" s="32"/>
      <c r="D15" s="33"/>
    </row>
    <row r="16" ht="28.5" customHeight="true" spans="1:4">
      <c r="A16" s="31" t="s">
        <v>973</v>
      </c>
      <c r="B16" s="32" t="s">
        <v>974</v>
      </c>
      <c r="C16" s="32"/>
      <c r="D16" s="33"/>
    </row>
    <row r="17" ht="28.5" customHeight="true" spans="1:4">
      <c r="A17" s="31" t="s">
        <v>961</v>
      </c>
      <c r="B17" s="32" t="s">
        <v>975</v>
      </c>
      <c r="C17" s="32"/>
      <c r="D17" s="33"/>
    </row>
    <row r="18" ht="28.5" customHeight="true" spans="1:4">
      <c r="A18" s="31" t="s">
        <v>976</v>
      </c>
      <c r="B18" s="32"/>
      <c r="C18" s="32"/>
      <c r="D18" s="33"/>
    </row>
    <row r="19" ht="28.5" customHeight="true" spans="1:4">
      <c r="A19" s="31" t="s">
        <v>977</v>
      </c>
      <c r="B19" s="32" t="s">
        <v>978</v>
      </c>
      <c r="C19" s="32"/>
      <c r="D19" s="33"/>
    </row>
    <row r="20" ht="28.5" customHeight="true" spans="1:4">
      <c r="A20" s="31" t="s">
        <v>963</v>
      </c>
      <c r="B20" s="32" t="s">
        <v>979</v>
      </c>
      <c r="C20" s="32"/>
      <c r="D20" s="33"/>
    </row>
    <row r="21" ht="28.5" customHeight="true" spans="1:4">
      <c r="A21" s="31" t="s">
        <v>976</v>
      </c>
      <c r="B21" s="32"/>
      <c r="C21" s="32"/>
      <c r="D21" s="33"/>
    </row>
    <row r="22" ht="28.5" customHeight="true" spans="1:4">
      <c r="A22" s="31" t="s">
        <v>980</v>
      </c>
      <c r="B22" s="32" t="s">
        <v>981</v>
      </c>
      <c r="C22" s="32"/>
      <c r="D22" s="33"/>
    </row>
    <row r="23" ht="28.5" customHeight="true" spans="1:4">
      <c r="A23" s="31" t="s">
        <v>982</v>
      </c>
      <c r="B23" s="32" t="s">
        <v>983</v>
      </c>
      <c r="C23" s="32"/>
      <c r="D23" s="33"/>
    </row>
    <row r="24" ht="28.5" customHeight="true" spans="1:4">
      <c r="A24" s="31" t="s">
        <v>961</v>
      </c>
      <c r="B24" s="32" t="s">
        <v>984</v>
      </c>
      <c r="C24" s="32"/>
      <c r="D24" s="33"/>
    </row>
    <row r="25" ht="28.5" customHeight="true" spans="1:4">
      <c r="A25" s="31" t="s">
        <v>963</v>
      </c>
      <c r="B25" s="32" t="s">
        <v>985</v>
      </c>
      <c r="C25" s="32"/>
      <c r="D25" s="33"/>
    </row>
    <row r="26" ht="43.5" customHeight="true" spans="1:4">
      <c r="A26" s="34" t="s">
        <v>986</v>
      </c>
      <c r="B26" s="34"/>
      <c r="C26" s="34"/>
      <c r="D26" s="34"/>
    </row>
    <row r="27" spans="1:1">
      <c r="A27" s="26" t="s">
        <v>325</v>
      </c>
    </row>
  </sheetData>
  <mergeCells count="2">
    <mergeCell ref="A2:D2"/>
    <mergeCell ref="A26:D26"/>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15" sqref="C15"/>
    </sheetView>
  </sheetViews>
  <sheetFormatPr defaultColWidth="10" defaultRowHeight="13.5" outlineLevelCol="4"/>
  <cols>
    <col min="1" max="1" width="35" style="15" customWidth="true"/>
    <col min="2" max="5" width="15.125" style="15" customWidth="true"/>
    <col min="6" max="6" width="9.75" style="15" customWidth="true"/>
    <col min="7" max="16384" width="10" style="15"/>
  </cols>
  <sheetData>
    <row r="1" s="13" customFormat="true" ht="21" customHeight="true" spans="1:4">
      <c r="A1" s="16" t="s">
        <v>987</v>
      </c>
      <c r="B1" s="17"/>
      <c r="C1" s="17"/>
      <c r="D1" s="17"/>
    </row>
    <row r="2" s="14" customFormat="true" ht="28.7" customHeight="true" spans="1:5">
      <c r="A2" s="18" t="s">
        <v>988</v>
      </c>
      <c r="B2" s="18"/>
      <c r="C2" s="18"/>
      <c r="D2" s="18"/>
      <c r="E2" s="18"/>
    </row>
    <row r="3" ht="14.25" customHeight="true" spans="1:5">
      <c r="A3" s="19" t="s">
        <v>911</v>
      </c>
      <c r="B3" s="19"/>
      <c r="C3" s="19"/>
      <c r="D3" s="19"/>
      <c r="E3" s="19"/>
    </row>
    <row r="4" ht="57.75" customHeight="true" spans="1:5">
      <c r="A4" s="20" t="s">
        <v>862</v>
      </c>
      <c r="B4" s="20" t="s">
        <v>956</v>
      </c>
      <c r="C4" s="20" t="s">
        <v>957</v>
      </c>
      <c r="D4" s="20" t="s">
        <v>958</v>
      </c>
      <c r="E4" s="20" t="s">
        <v>989</v>
      </c>
    </row>
    <row r="5" ht="57.75" customHeight="true" spans="1:5">
      <c r="A5" s="21" t="s">
        <v>990</v>
      </c>
      <c r="B5" s="22" t="s">
        <v>918</v>
      </c>
      <c r="C5" s="21"/>
      <c r="D5" s="21"/>
      <c r="E5" s="22"/>
    </row>
    <row r="6" ht="57.75" customHeight="true" spans="1:5">
      <c r="A6" s="21" t="s">
        <v>991</v>
      </c>
      <c r="B6" s="22" t="s">
        <v>919</v>
      </c>
      <c r="C6" s="21"/>
      <c r="D6" s="21"/>
      <c r="E6" s="22"/>
    </row>
    <row r="7" ht="57.75" customHeight="true" spans="1:5">
      <c r="A7" s="21" t="s">
        <v>992</v>
      </c>
      <c r="B7" s="22" t="s">
        <v>920</v>
      </c>
      <c r="C7" s="21"/>
      <c r="D7" s="21"/>
      <c r="E7" s="22"/>
    </row>
    <row r="8" ht="57.75" customHeight="true" spans="1:5">
      <c r="A8" s="21" t="s">
        <v>993</v>
      </c>
      <c r="B8" s="22" t="s">
        <v>921</v>
      </c>
      <c r="C8" s="21"/>
      <c r="D8" s="21"/>
      <c r="E8" s="22"/>
    </row>
    <row r="9" ht="57.75" customHeight="true" spans="1:5">
      <c r="A9" s="21" t="s">
        <v>991</v>
      </c>
      <c r="B9" s="22" t="s">
        <v>922</v>
      </c>
      <c r="C9" s="21"/>
      <c r="D9" s="21"/>
      <c r="E9" s="22"/>
    </row>
    <row r="10" ht="57.75" customHeight="true" spans="1:5">
      <c r="A10" s="21" t="s">
        <v>992</v>
      </c>
      <c r="B10" s="22" t="s">
        <v>923</v>
      </c>
      <c r="C10" s="21"/>
      <c r="D10" s="21"/>
      <c r="E10" s="22"/>
    </row>
    <row r="11" ht="41.45" customHeight="true" spans="1:5">
      <c r="A11" s="23" t="s">
        <v>994</v>
      </c>
      <c r="B11" s="23"/>
      <c r="C11" s="23"/>
      <c r="D11" s="23"/>
      <c r="E11" s="23"/>
    </row>
    <row r="12" spans="1:1">
      <c r="A12" s="15" t="s">
        <v>325</v>
      </c>
    </row>
  </sheetData>
  <mergeCells count="3">
    <mergeCell ref="A2:E2"/>
    <mergeCell ref="A3:E3"/>
    <mergeCell ref="A11:E11"/>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46" t="s">
        <v>130</v>
      </c>
      <c r="B1" s="46"/>
      <c r="C1" s="46"/>
      <c r="D1" s="46"/>
    </row>
    <row r="2" customHeight="true" spans="1:4">
      <c r="A2" s="434" t="s">
        <v>131</v>
      </c>
      <c r="B2" s="434"/>
      <c r="C2" s="434"/>
      <c r="D2" s="434"/>
    </row>
    <row r="3" customHeight="true" spans="1:4">
      <c r="A3" s="434"/>
      <c r="B3" s="434"/>
      <c r="C3" s="434"/>
      <c r="D3" s="434"/>
    </row>
    <row r="4" customHeight="true" spans="1:4">
      <c r="A4" s="434"/>
      <c r="B4" s="434"/>
      <c r="C4" s="434"/>
      <c r="D4" s="434"/>
    </row>
    <row r="5" customHeight="true" spans="1:4">
      <c r="A5" s="434"/>
      <c r="B5" s="434"/>
      <c r="C5" s="434"/>
      <c r="D5" s="434"/>
    </row>
    <row r="6" customHeight="true" spans="1:4">
      <c r="A6" s="434"/>
      <c r="B6" s="434"/>
      <c r="C6" s="434"/>
      <c r="D6" s="434"/>
    </row>
    <row r="7" customHeight="true" spans="1:4">
      <c r="A7" s="434"/>
      <c r="B7" s="434"/>
      <c r="C7" s="434"/>
      <c r="D7" s="434"/>
    </row>
    <row r="8" customHeight="true" spans="1:4">
      <c r="A8" s="434"/>
      <c r="B8" s="434"/>
      <c r="C8" s="434"/>
      <c r="D8" s="434"/>
    </row>
    <row r="9" customHeight="true" spans="1:4">
      <c r="A9" s="434"/>
      <c r="B9" s="434"/>
      <c r="C9" s="434"/>
      <c r="D9" s="434"/>
    </row>
    <row r="10" customHeight="true" spans="1:4">
      <c r="A10" s="434"/>
      <c r="B10" s="434"/>
      <c r="C10" s="434"/>
      <c r="D10" s="434"/>
    </row>
    <row r="11" customHeight="true" spans="1:4">
      <c r="A11" s="434"/>
      <c r="B11" s="434"/>
      <c r="C11" s="434"/>
      <c r="D11" s="434"/>
    </row>
    <row r="12" customHeight="true" spans="1:4">
      <c r="A12" s="434"/>
      <c r="B12" s="434"/>
      <c r="C12" s="434"/>
      <c r="D12" s="434"/>
    </row>
    <row r="13" customHeight="true" spans="1:4">
      <c r="A13" s="434"/>
      <c r="B13" s="434"/>
      <c r="C13" s="434"/>
      <c r="D13" s="434"/>
    </row>
    <row r="14" customHeight="true" spans="1:4">
      <c r="A14" s="434"/>
      <c r="B14" s="434"/>
      <c r="C14" s="434"/>
      <c r="D14" s="434"/>
    </row>
    <row r="15" customHeight="true" spans="1:4">
      <c r="A15" s="434"/>
      <c r="B15" s="434"/>
      <c r="C15" s="434"/>
      <c r="D15" s="434"/>
    </row>
    <row r="16" customHeight="true" spans="1:4">
      <c r="A16" s="434"/>
      <c r="B16" s="434"/>
      <c r="C16" s="434"/>
      <c r="D16" s="434"/>
    </row>
    <row r="17" customHeight="true" spans="1:4">
      <c r="A17" s="434"/>
      <c r="B17" s="434"/>
      <c r="C17" s="434"/>
      <c r="D17" s="434"/>
    </row>
    <row r="18" customHeight="true" spans="1:4">
      <c r="A18" s="434"/>
      <c r="B18" s="434"/>
      <c r="C18" s="434"/>
      <c r="D18" s="434"/>
    </row>
    <row r="19" customHeight="true" spans="1:4">
      <c r="A19" s="434"/>
      <c r="B19" s="434"/>
      <c r="C19" s="434"/>
      <c r="D19" s="434"/>
    </row>
    <row r="20" customHeight="true" spans="1:4">
      <c r="A20" s="434"/>
      <c r="B20" s="434"/>
      <c r="C20" s="434"/>
      <c r="D20" s="434"/>
    </row>
    <row r="21" customHeight="true" spans="1:4">
      <c r="A21" s="434"/>
      <c r="B21" s="434"/>
      <c r="C21" s="434"/>
      <c r="D21" s="434"/>
    </row>
    <row r="22" customHeight="true" spans="1:4">
      <c r="A22" s="434"/>
      <c r="B22" s="434"/>
      <c r="C22" s="434"/>
      <c r="D22" s="434"/>
    </row>
    <row r="23" customHeight="true" spans="1:4">
      <c r="A23" s="434"/>
      <c r="B23" s="434"/>
      <c r="C23" s="434"/>
      <c r="D23" s="434"/>
    </row>
    <row r="24" customHeight="true" spans="1:4">
      <c r="A24" s="434"/>
      <c r="B24" s="434"/>
      <c r="C24" s="434"/>
      <c r="D24" s="434"/>
    </row>
    <row r="25" customHeight="true" spans="1:4">
      <c r="A25" s="434"/>
      <c r="B25" s="434"/>
      <c r="C25" s="434"/>
      <c r="D25" s="434"/>
    </row>
    <row r="26" customHeight="true" spans="1:4">
      <c r="A26" s="434"/>
      <c r="B26" s="434"/>
      <c r="C26" s="434"/>
      <c r="D26" s="434"/>
    </row>
    <row r="27" customHeight="true" spans="1:4">
      <c r="A27" s="434"/>
      <c r="B27" s="434"/>
      <c r="C27" s="434"/>
      <c r="D27" s="434"/>
    </row>
    <row r="28" customHeight="true" spans="1:4">
      <c r="A28" s="434"/>
      <c r="B28" s="434"/>
      <c r="C28" s="434"/>
      <c r="D28" s="434"/>
    </row>
    <row r="29" customHeight="true" spans="1:4">
      <c r="A29" s="434"/>
      <c r="B29" s="434"/>
      <c r="C29" s="434"/>
      <c r="D29" s="434"/>
    </row>
    <row r="30" customHeight="true" spans="1:4">
      <c r="A30" s="434"/>
      <c r="B30" s="434"/>
      <c r="C30" s="434"/>
      <c r="D30" s="434"/>
    </row>
    <row r="31" customHeight="true" spans="1:4">
      <c r="A31" s="434"/>
      <c r="B31" s="434"/>
      <c r="C31" s="434"/>
      <c r="D31" s="434"/>
    </row>
    <row r="32" customHeight="true" spans="1:4">
      <c r="A32" s="434"/>
      <c r="B32" s="434"/>
      <c r="C32" s="434"/>
      <c r="D32" s="434"/>
    </row>
    <row r="33" customHeight="true" spans="1:4">
      <c r="A33" s="434"/>
      <c r="B33" s="434"/>
      <c r="C33" s="434"/>
      <c r="D33" s="434"/>
    </row>
    <row r="34" customHeight="true" spans="1:4">
      <c r="A34" s="434"/>
      <c r="B34" s="434"/>
      <c r="C34" s="434"/>
      <c r="D34" s="434"/>
    </row>
    <row r="35" customHeight="true" spans="1:4">
      <c r="A35" s="434"/>
      <c r="B35" s="434"/>
      <c r="C35" s="434"/>
      <c r="D35" s="434"/>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5" activePane="bottomLeft" state="frozen"/>
      <selection/>
      <selection pane="bottomLeft" activeCell="C13" sqref="C13"/>
    </sheetView>
  </sheetViews>
  <sheetFormatPr defaultColWidth="10" defaultRowHeight="13.5" outlineLevelCol="5"/>
  <cols>
    <col min="1" max="1" width="5.875" style="3" customWidth="true"/>
    <col min="2" max="2" width="10.25" style="3" customWidth="true"/>
    <col min="3" max="3" width="35.875" style="3" customWidth="true"/>
    <col min="4" max="4" width="13.375" style="3" customWidth="true"/>
    <col min="5" max="5" width="16.75" style="3" customWidth="true"/>
    <col min="6" max="6" width="14.875" style="3" customWidth="true"/>
    <col min="7" max="7" width="9.75" style="3" customWidth="true"/>
    <col min="8" max="16384" width="10" style="3"/>
  </cols>
  <sheetData>
    <row r="1" s="1" customFormat="true" ht="19.5" customHeight="true" spans="1:2">
      <c r="A1" s="4" t="s">
        <v>995</v>
      </c>
      <c r="B1" s="4"/>
    </row>
    <row r="2" s="2" customFormat="true" ht="28.7" customHeight="true" spans="1:6">
      <c r="A2" s="5" t="s">
        <v>996</v>
      </c>
      <c r="B2" s="5"/>
      <c r="C2" s="5"/>
      <c r="D2" s="5"/>
      <c r="E2" s="5"/>
      <c r="F2" s="5"/>
    </row>
    <row r="3" ht="14.25" customHeight="true" spans="1:6">
      <c r="A3" s="6" t="s">
        <v>911</v>
      </c>
      <c r="B3" s="6"/>
      <c r="C3" s="6"/>
      <c r="D3" s="6"/>
      <c r="E3" s="6"/>
      <c r="F3" s="6"/>
    </row>
    <row r="4" ht="62.25" customHeight="true" spans="1:6">
      <c r="A4" s="7" t="s">
        <v>997</v>
      </c>
      <c r="B4" s="7" t="s">
        <v>998</v>
      </c>
      <c r="C4" s="7" t="s">
        <v>999</v>
      </c>
      <c r="D4" s="7" t="s">
        <v>1000</v>
      </c>
      <c r="E4" s="7" t="s">
        <v>1001</v>
      </c>
      <c r="F4" s="7" t="s">
        <v>1002</v>
      </c>
    </row>
    <row r="5" ht="62.25" customHeight="true" spans="1:6">
      <c r="A5" s="8">
        <v>1</v>
      </c>
      <c r="B5" s="7"/>
      <c r="C5" s="9" t="s">
        <v>1003</v>
      </c>
      <c r="D5" s="7"/>
      <c r="E5" s="8" t="s">
        <v>1004</v>
      </c>
      <c r="F5" s="7"/>
    </row>
    <row r="6" ht="62.25" customHeight="true" spans="1:6">
      <c r="A6" s="8">
        <v>2</v>
      </c>
      <c r="B6" s="7"/>
      <c r="C6" s="9" t="s">
        <v>1005</v>
      </c>
      <c r="D6" s="7"/>
      <c r="E6" s="8" t="s">
        <v>1006</v>
      </c>
      <c r="F6" s="7"/>
    </row>
    <row r="7" ht="62.25" customHeight="true" spans="1:6">
      <c r="A7" s="8">
        <v>3</v>
      </c>
      <c r="B7" s="10"/>
      <c r="C7" s="10"/>
      <c r="D7" s="10"/>
      <c r="E7" s="10"/>
      <c r="F7" s="12"/>
    </row>
    <row r="8" ht="33" customHeight="true" spans="1:6">
      <c r="A8" s="11" t="s">
        <v>1007</v>
      </c>
      <c r="B8" s="11"/>
      <c r="C8" s="11"/>
      <c r="D8" s="11"/>
      <c r="E8" s="11"/>
      <c r="F8" s="11"/>
    </row>
    <row r="9" spans="2:2">
      <c r="B9" s="3" t="s">
        <v>325</v>
      </c>
    </row>
  </sheetData>
  <mergeCells count="4">
    <mergeCell ref="A1:B1"/>
    <mergeCell ref="A2:F2"/>
    <mergeCell ref="A3:F3"/>
    <mergeCell ref="A8:F8"/>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140"/>
  <sheetViews>
    <sheetView showZeros="0" zoomScale="85" zoomScaleNormal="85" topLeftCell="A124" workbookViewId="0">
      <selection activeCell="B98" sqref="B98"/>
    </sheetView>
  </sheetViews>
  <sheetFormatPr defaultColWidth="21.5" defaultRowHeight="21.95" customHeight="true"/>
  <cols>
    <col min="1" max="1" width="56.625" style="206" customWidth="true"/>
    <col min="2" max="2" width="26.25" style="422" customWidth="true"/>
    <col min="3" max="3" width="8.25" style="423" customWidth="true"/>
    <col min="4" max="10" width="21.5" style="423"/>
    <col min="11" max="16384" width="21.5" style="206"/>
  </cols>
  <sheetData>
    <row r="1" customHeight="true" spans="1:2">
      <c r="A1" s="4" t="s">
        <v>132</v>
      </c>
      <c r="B1" s="4"/>
    </row>
    <row r="2" s="205" customFormat="true" customHeight="true" spans="1:10">
      <c r="A2" s="118" t="s">
        <v>133</v>
      </c>
      <c r="B2" s="118"/>
      <c r="C2" s="424"/>
      <c r="D2" s="424"/>
      <c r="E2" s="424"/>
      <c r="F2" s="424"/>
      <c r="G2" s="424"/>
      <c r="H2" s="424"/>
      <c r="I2" s="424"/>
      <c r="J2" s="424"/>
    </row>
    <row r="3" s="205" customFormat="true" ht="18.75" customHeight="true" spans="1:10">
      <c r="A3" s="135"/>
      <c r="B3" s="425"/>
      <c r="C3" s="424"/>
      <c r="D3" s="424"/>
      <c r="E3" s="424"/>
      <c r="F3" s="424"/>
      <c r="G3" s="424"/>
      <c r="H3" s="424"/>
      <c r="I3" s="424"/>
      <c r="J3" s="424"/>
    </row>
    <row r="4" ht="24" customHeight="true" spans="1:2">
      <c r="A4" s="426" t="s">
        <v>2</v>
      </c>
      <c r="B4" s="426"/>
    </row>
    <row r="5" ht="20.1" customHeight="true" spans="1:2">
      <c r="A5" s="181" t="s">
        <v>134</v>
      </c>
      <c r="B5" s="427" t="s">
        <v>135</v>
      </c>
    </row>
    <row r="6" ht="20.1" customHeight="true" spans="1:2">
      <c r="A6" s="428" t="s">
        <v>59</v>
      </c>
      <c r="B6" s="429">
        <v>9753</v>
      </c>
    </row>
    <row r="7" ht="16.5" customHeight="true" spans="1:2">
      <c r="A7" s="430" t="s">
        <v>136</v>
      </c>
      <c r="B7" s="431">
        <v>2585</v>
      </c>
    </row>
    <row r="8" ht="16.5" customHeight="true" spans="1:2">
      <c r="A8" s="430" t="s">
        <v>137</v>
      </c>
      <c r="B8" s="431">
        <v>94</v>
      </c>
    </row>
    <row r="9" ht="16.5" customHeight="true" spans="1:2">
      <c r="A9" s="432" t="s">
        <v>138</v>
      </c>
      <c r="B9" s="431">
        <v>17</v>
      </c>
    </row>
    <row r="10" ht="16.5" customHeight="true" spans="1:2">
      <c r="A10" s="432" t="s">
        <v>139</v>
      </c>
      <c r="B10" s="431">
        <v>70</v>
      </c>
    </row>
    <row r="11" ht="16.5" customHeight="true" spans="1:2">
      <c r="A11" s="432" t="s">
        <v>140</v>
      </c>
      <c r="B11" s="431">
        <v>6</v>
      </c>
    </row>
    <row r="12" ht="16.5" customHeight="true" spans="1:2">
      <c r="A12" s="432" t="s">
        <v>141</v>
      </c>
      <c r="B12" s="431">
        <v>1</v>
      </c>
    </row>
    <row r="13" ht="16.5" customHeight="true" spans="1:2">
      <c r="A13" s="430" t="s">
        <v>142</v>
      </c>
      <c r="B13" s="431">
        <v>2265</v>
      </c>
    </row>
    <row r="14" ht="16.5" customHeight="true" spans="1:2">
      <c r="A14" s="432" t="s">
        <v>138</v>
      </c>
      <c r="B14" s="431">
        <v>837</v>
      </c>
    </row>
    <row r="15" ht="16.5" customHeight="true" spans="1:2">
      <c r="A15" s="432" t="s">
        <v>143</v>
      </c>
      <c r="B15" s="431">
        <v>1413</v>
      </c>
    </row>
    <row r="16" ht="16.5" customHeight="true" spans="1:2">
      <c r="A16" s="432" t="s">
        <v>144</v>
      </c>
      <c r="B16" s="431">
        <v>15</v>
      </c>
    </row>
    <row r="17" ht="16.5" customHeight="true" spans="1:2">
      <c r="A17" s="430" t="s">
        <v>145</v>
      </c>
      <c r="B17" s="431">
        <v>139</v>
      </c>
    </row>
    <row r="18" ht="16.5" customHeight="true" spans="1:2">
      <c r="A18" s="432" t="s">
        <v>138</v>
      </c>
      <c r="B18" s="431">
        <v>139</v>
      </c>
    </row>
    <row r="19" ht="16.5" customHeight="true" spans="1:2">
      <c r="A19" s="430" t="s">
        <v>146</v>
      </c>
      <c r="B19" s="431">
        <v>6</v>
      </c>
    </row>
    <row r="20" ht="16.5" customHeight="true" spans="1:2">
      <c r="A20" s="432" t="s">
        <v>147</v>
      </c>
      <c r="B20" s="431">
        <v>6</v>
      </c>
    </row>
    <row r="21" ht="16.5" customHeight="true" spans="1:2">
      <c r="A21" s="430" t="s">
        <v>148</v>
      </c>
      <c r="B21" s="431">
        <v>13</v>
      </c>
    </row>
    <row r="22" ht="16.5" customHeight="true" spans="1:2">
      <c r="A22" s="432" t="s">
        <v>149</v>
      </c>
      <c r="B22" s="431">
        <v>13</v>
      </c>
    </row>
    <row r="23" ht="16.5" customHeight="true" spans="1:2">
      <c r="A23" s="430" t="s">
        <v>150</v>
      </c>
      <c r="B23" s="431">
        <v>34</v>
      </c>
    </row>
    <row r="24" ht="16.5" customHeight="true" spans="1:2">
      <c r="A24" s="432" t="s">
        <v>138</v>
      </c>
      <c r="B24" s="431">
        <v>34</v>
      </c>
    </row>
    <row r="25" ht="16.5" customHeight="true" spans="1:2">
      <c r="A25" s="430" t="s">
        <v>151</v>
      </c>
      <c r="B25" s="431">
        <v>29</v>
      </c>
    </row>
    <row r="26" ht="16.5" customHeight="true" spans="1:2">
      <c r="A26" s="432" t="s">
        <v>152</v>
      </c>
      <c r="B26" s="431">
        <v>29</v>
      </c>
    </row>
    <row r="27" ht="16.5" customHeight="true" spans="1:2">
      <c r="A27" s="430" t="s">
        <v>153</v>
      </c>
      <c r="B27" s="431">
        <v>5</v>
      </c>
    </row>
    <row r="28" ht="16.5" customHeight="true" spans="1:2">
      <c r="A28" s="432" t="s">
        <v>154</v>
      </c>
      <c r="B28" s="431">
        <v>5</v>
      </c>
    </row>
    <row r="29" ht="16.5" customHeight="true" spans="1:2">
      <c r="A29" s="430" t="s">
        <v>155</v>
      </c>
      <c r="B29" s="431">
        <v>20</v>
      </c>
    </row>
    <row r="30" ht="16.5" customHeight="true" spans="1:2">
      <c r="A30" s="430" t="s">
        <v>156</v>
      </c>
      <c r="B30" s="431">
        <v>20</v>
      </c>
    </row>
    <row r="31" ht="16.5" customHeight="true" spans="1:2">
      <c r="A31" s="432" t="s">
        <v>157</v>
      </c>
      <c r="B31" s="431">
        <v>20</v>
      </c>
    </row>
    <row r="32" ht="16.5" customHeight="true" spans="1:2">
      <c r="A32" s="430" t="s">
        <v>36</v>
      </c>
      <c r="B32" s="431">
        <v>14</v>
      </c>
    </row>
    <row r="33" ht="16.5" customHeight="true" spans="1:2">
      <c r="A33" s="430" t="s">
        <v>158</v>
      </c>
      <c r="B33" s="431">
        <v>14</v>
      </c>
    </row>
    <row r="34" ht="16.5" customHeight="true" spans="1:2">
      <c r="A34" s="432" t="s">
        <v>159</v>
      </c>
      <c r="B34" s="431">
        <v>14</v>
      </c>
    </row>
    <row r="35" ht="16.5" customHeight="true" spans="1:2">
      <c r="A35" s="430" t="s">
        <v>37</v>
      </c>
      <c r="B35" s="431">
        <v>1727</v>
      </c>
    </row>
    <row r="36" ht="16.5" customHeight="true" spans="1:2">
      <c r="A36" s="430" t="s">
        <v>160</v>
      </c>
      <c r="B36" s="431">
        <v>25</v>
      </c>
    </row>
    <row r="37" ht="16.5" customHeight="true" spans="1:2">
      <c r="A37" s="432" t="s">
        <v>161</v>
      </c>
      <c r="B37" s="431">
        <v>18</v>
      </c>
    </row>
    <row r="38" ht="16.5" customHeight="true" spans="1:2">
      <c r="A38" s="432" t="s">
        <v>162</v>
      </c>
      <c r="B38" s="431">
        <v>7</v>
      </c>
    </row>
    <row r="39" ht="16.5" customHeight="true" spans="1:2">
      <c r="A39" s="430" t="s">
        <v>163</v>
      </c>
      <c r="B39" s="431">
        <v>92</v>
      </c>
    </row>
    <row r="40" ht="16.5" customHeight="true" spans="1:2">
      <c r="A40" s="432" t="s">
        <v>164</v>
      </c>
      <c r="B40" s="431">
        <v>92</v>
      </c>
    </row>
    <row r="41" ht="16.5" customHeight="true" spans="1:2">
      <c r="A41" s="430" t="s">
        <v>165</v>
      </c>
      <c r="B41" s="431">
        <v>353</v>
      </c>
    </row>
    <row r="42" ht="16.5" customHeight="true" spans="1:2">
      <c r="A42" s="432" t="s">
        <v>166</v>
      </c>
      <c r="B42" s="431">
        <v>139</v>
      </c>
    </row>
    <row r="43" ht="16.5" customHeight="true" spans="1:2">
      <c r="A43" s="432" t="s">
        <v>167</v>
      </c>
      <c r="B43" s="431">
        <v>70</v>
      </c>
    </row>
    <row r="44" ht="16.5" customHeight="true" spans="1:2">
      <c r="A44" s="432" t="s">
        <v>168</v>
      </c>
      <c r="B44" s="431">
        <v>144</v>
      </c>
    </row>
    <row r="45" ht="16.5" customHeight="true" spans="1:2">
      <c r="A45" s="430" t="s">
        <v>169</v>
      </c>
      <c r="B45" s="431">
        <v>659</v>
      </c>
    </row>
    <row r="46" ht="16.5" customHeight="true" spans="1:2">
      <c r="A46" s="432" t="s">
        <v>170</v>
      </c>
      <c r="B46" s="431">
        <v>92</v>
      </c>
    </row>
    <row r="47" ht="16.5" customHeight="true" spans="1:2">
      <c r="A47" s="432" t="s">
        <v>171</v>
      </c>
      <c r="B47" s="431">
        <v>69</v>
      </c>
    </row>
    <row r="48" ht="16.5" customHeight="true" spans="1:2">
      <c r="A48" s="432" t="s">
        <v>172</v>
      </c>
      <c r="B48" s="431">
        <v>284</v>
      </c>
    </row>
    <row r="49" ht="16.5" customHeight="true" spans="1:2">
      <c r="A49" s="432" t="s">
        <v>173</v>
      </c>
      <c r="B49" s="431">
        <v>5</v>
      </c>
    </row>
    <row r="50" ht="16.5" customHeight="true" spans="1:2">
      <c r="A50" s="432" t="s">
        <v>174</v>
      </c>
      <c r="B50" s="431">
        <v>50</v>
      </c>
    </row>
    <row r="51" ht="16.5" customHeight="true" spans="1:2">
      <c r="A51" s="432" t="s">
        <v>175</v>
      </c>
      <c r="B51" s="431">
        <v>30</v>
      </c>
    </row>
    <row r="52" ht="16.5" customHeight="true" spans="1:2">
      <c r="A52" s="432" t="s">
        <v>176</v>
      </c>
      <c r="B52" s="431">
        <v>129</v>
      </c>
    </row>
    <row r="53" ht="16.5" customHeight="true" spans="1:2">
      <c r="A53" s="430" t="s">
        <v>177</v>
      </c>
      <c r="B53" s="431">
        <v>3</v>
      </c>
    </row>
    <row r="54" ht="16.5" customHeight="true" spans="1:2">
      <c r="A54" s="432" t="s">
        <v>178</v>
      </c>
      <c r="B54" s="431">
        <v>3</v>
      </c>
    </row>
    <row r="55" ht="16.5" customHeight="true" spans="1:2">
      <c r="A55" s="430" t="s">
        <v>179</v>
      </c>
      <c r="B55" s="431">
        <v>1</v>
      </c>
    </row>
    <row r="56" ht="16.5" customHeight="true" spans="1:2">
      <c r="A56" s="432" t="s">
        <v>180</v>
      </c>
      <c r="B56" s="431">
        <v>1</v>
      </c>
    </row>
    <row r="57" ht="16.5" customHeight="true" spans="1:2">
      <c r="A57" s="430" t="s">
        <v>181</v>
      </c>
      <c r="B57" s="431">
        <v>56</v>
      </c>
    </row>
    <row r="58" ht="16.5" customHeight="true" spans="1:2">
      <c r="A58" s="432" t="s">
        <v>182</v>
      </c>
      <c r="B58" s="431">
        <v>56</v>
      </c>
    </row>
    <row r="59" ht="16.5" customHeight="true" spans="1:2">
      <c r="A59" s="430" t="s">
        <v>183</v>
      </c>
      <c r="B59" s="431">
        <v>483</v>
      </c>
    </row>
    <row r="60" ht="16.5" customHeight="true" spans="1:2">
      <c r="A60" s="432" t="s">
        <v>184</v>
      </c>
      <c r="B60" s="431">
        <v>404</v>
      </c>
    </row>
    <row r="61" ht="16.5" customHeight="true" spans="1:2">
      <c r="A61" s="432" t="s">
        <v>185</v>
      </c>
      <c r="B61" s="431">
        <v>79</v>
      </c>
    </row>
    <row r="62" ht="16.5" customHeight="true" spans="1:2">
      <c r="A62" s="430" t="s">
        <v>186</v>
      </c>
      <c r="B62" s="431">
        <v>30</v>
      </c>
    </row>
    <row r="63" ht="16.5" customHeight="true" spans="1:2">
      <c r="A63" s="432" t="s">
        <v>187</v>
      </c>
      <c r="B63" s="431">
        <v>20</v>
      </c>
    </row>
    <row r="64" ht="16.5" customHeight="true" spans="1:2">
      <c r="A64" s="432" t="s">
        <v>188</v>
      </c>
      <c r="B64" s="431">
        <v>10</v>
      </c>
    </row>
    <row r="65" ht="16.5" customHeight="true" spans="1:2">
      <c r="A65" s="430" t="s">
        <v>189</v>
      </c>
      <c r="B65" s="431">
        <v>22</v>
      </c>
    </row>
    <row r="66" ht="16.5" customHeight="true" spans="1:2">
      <c r="A66" s="432" t="s">
        <v>190</v>
      </c>
      <c r="B66" s="431">
        <v>22</v>
      </c>
    </row>
    <row r="67" ht="16.5" customHeight="true" spans="1:2">
      <c r="A67" s="430" t="s">
        <v>191</v>
      </c>
      <c r="B67" s="431">
        <v>3</v>
      </c>
    </row>
    <row r="68" ht="16.5" customHeight="true" spans="1:2">
      <c r="A68" s="432" t="s">
        <v>192</v>
      </c>
      <c r="B68" s="431">
        <v>3</v>
      </c>
    </row>
    <row r="69" ht="16.5" customHeight="true" spans="1:2">
      <c r="A69" s="430" t="s">
        <v>38</v>
      </c>
      <c r="B69" s="431">
        <v>198</v>
      </c>
    </row>
    <row r="70" ht="16.5" customHeight="true" spans="1:2">
      <c r="A70" s="430" t="s">
        <v>193</v>
      </c>
      <c r="B70" s="431">
        <v>16</v>
      </c>
    </row>
    <row r="71" ht="16.5" customHeight="true" spans="1:2">
      <c r="A71" s="432" t="s">
        <v>138</v>
      </c>
      <c r="B71" s="431">
        <v>16</v>
      </c>
    </row>
    <row r="72" ht="16.5" customHeight="true" spans="1:2">
      <c r="A72" s="430" t="s">
        <v>194</v>
      </c>
      <c r="B72" s="431">
        <v>2</v>
      </c>
    </row>
    <row r="73" ht="16.5" customHeight="true" spans="1:2">
      <c r="A73" s="432" t="s">
        <v>195</v>
      </c>
      <c r="B73" s="431">
        <v>2</v>
      </c>
    </row>
    <row r="74" ht="16.5" customHeight="true" spans="1:2">
      <c r="A74" s="430" t="s">
        <v>196</v>
      </c>
      <c r="B74" s="431">
        <v>134</v>
      </c>
    </row>
    <row r="75" ht="16.5" customHeight="true" spans="1:2">
      <c r="A75" s="432" t="s">
        <v>197</v>
      </c>
      <c r="B75" s="431">
        <v>34</v>
      </c>
    </row>
    <row r="76" ht="16.5" customHeight="true" spans="1:2">
      <c r="A76" s="432" t="s">
        <v>198</v>
      </c>
      <c r="B76" s="431">
        <v>40</v>
      </c>
    </row>
    <row r="77" ht="16.5" customHeight="true" spans="1:2">
      <c r="A77" s="432" t="s">
        <v>199</v>
      </c>
      <c r="B77" s="431">
        <v>44</v>
      </c>
    </row>
    <row r="78" ht="16.5" customHeight="true" spans="1:2">
      <c r="A78" s="432" t="s">
        <v>200</v>
      </c>
      <c r="B78" s="431">
        <v>16</v>
      </c>
    </row>
    <row r="79" ht="16.5" customHeight="true" spans="1:2">
      <c r="A79" s="430" t="s">
        <v>201</v>
      </c>
      <c r="B79" s="431">
        <v>44</v>
      </c>
    </row>
    <row r="80" ht="16.5" customHeight="true" spans="1:2">
      <c r="A80" s="432" t="s">
        <v>202</v>
      </c>
      <c r="B80" s="431">
        <v>44</v>
      </c>
    </row>
    <row r="81" ht="16.5" customHeight="true" spans="1:2">
      <c r="A81" s="430" t="s">
        <v>203</v>
      </c>
      <c r="B81" s="431">
        <v>2</v>
      </c>
    </row>
    <row r="82" ht="16.5" customHeight="true" spans="1:2">
      <c r="A82" s="432" t="s">
        <v>204</v>
      </c>
      <c r="B82" s="431">
        <v>2</v>
      </c>
    </row>
    <row r="83" ht="16.5" customHeight="true" spans="1:2">
      <c r="A83" s="430" t="s">
        <v>39</v>
      </c>
      <c r="B83" s="431">
        <v>3</v>
      </c>
    </row>
    <row r="84" ht="16.5" customHeight="true" spans="1:2">
      <c r="A84" s="430" t="s">
        <v>205</v>
      </c>
      <c r="B84" s="431">
        <v>1</v>
      </c>
    </row>
    <row r="85" ht="16.5" customHeight="true" spans="1:2">
      <c r="A85" s="432" t="s">
        <v>206</v>
      </c>
      <c r="B85" s="431">
        <v>1</v>
      </c>
    </row>
    <row r="86" ht="16.5" customHeight="true" spans="1:2">
      <c r="A86" s="430" t="s">
        <v>207</v>
      </c>
      <c r="B86" s="431">
        <v>2</v>
      </c>
    </row>
    <row r="87" ht="16.5" customHeight="true" spans="1:2">
      <c r="A87" s="432" t="s">
        <v>208</v>
      </c>
      <c r="B87" s="431">
        <v>2</v>
      </c>
    </row>
    <row r="88" ht="16.5" customHeight="true" spans="1:2">
      <c r="A88" s="430" t="s">
        <v>40</v>
      </c>
      <c r="B88" s="431">
        <v>294</v>
      </c>
    </row>
    <row r="89" ht="16.5" customHeight="true" spans="1:2">
      <c r="A89" s="430" t="s">
        <v>209</v>
      </c>
      <c r="B89" s="431">
        <v>15</v>
      </c>
    </row>
    <row r="90" ht="16.5" customHeight="true" spans="1:2">
      <c r="A90" s="432" t="s">
        <v>138</v>
      </c>
      <c r="B90" s="431">
        <v>15</v>
      </c>
    </row>
    <row r="91" ht="16.5" customHeight="true" spans="1:2">
      <c r="A91" s="430" t="s">
        <v>210</v>
      </c>
      <c r="B91" s="431">
        <v>14</v>
      </c>
    </row>
    <row r="92" ht="16.5" customHeight="true" spans="1:2">
      <c r="A92" s="432" t="s">
        <v>211</v>
      </c>
      <c r="B92" s="431">
        <v>14</v>
      </c>
    </row>
    <row r="93" ht="16.5" customHeight="true" spans="1:2">
      <c r="A93" s="430" t="s">
        <v>212</v>
      </c>
      <c r="B93" s="431">
        <v>100</v>
      </c>
    </row>
    <row r="94" ht="16.5" customHeight="true" spans="1:2">
      <c r="A94" s="432" t="s">
        <v>213</v>
      </c>
      <c r="B94" s="431">
        <v>100</v>
      </c>
    </row>
    <row r="95" ht="16.5" customHeight="true" spans="1:2">
      <c r="A95" s="430" t="s">
        <v>214</v>
      </c>
      <c r="B95" s="431">
        <v>165</v>
      </c>
    </row>
    <row r="96" ht="16.5" customHeight="true" spans="1:2">
      <c r="A96" s="432" t="s">
        <v>215</v>
      </c>
      <c r="B96" s="431">
        <v>165</v>
      </c>
    </row>
    <row r="97" ht="16.5" customHeight="true" spans="1:2">
      <c r="A97" s="430" t="s">
        <v>41</v>
      </c>
      <c r="B97" s="431">
        <v>2074</v>
      </c>
    </row>
    <row r="98" ht="16.5" customHeight="true" spans="1:2">
      <c r="A98" s="430" t="s">
        <v>216</v>
      </c>
      <c r="B98" s="431">
        <v>988</v>
      </c>
    </row>
    <row r="99" ht="16.5" customHeight="true" spans="1:2">
      <c r="A99" s="432" t="s">
        <v>190</v>
      </c>
      <c r="B99" s="431">
        <v>897</v>
      </c>
    </row>
    <row r="100" ht="16.5" customHeight="true" spans="1:2">
      <c r="A100" s="432" t="s">
        <v>217</v>
      </c>
      <c r="B100" s="431">
        <v>85</v>
      </c>
    </row>
    <row r="101" ht="16.5" customHeight="true" spans="1:2">
      <c r="A101" s="432" t="s">
        <v>218</v>
      </c>
      <c r="B101" s="431">
        <v>6</v>
      </c>
    </row>
    <row r="102" ht="16.5" customHeight="true" spans="1:2">
      <c r="A102" s="430" t="s">
        <v>219</v>
      </c>
      <c r="B102" s="431">
        <v>145</v>
      </c>
    </row>
    <row r="103" ht="16.5" customHeight="true" spans="1:2">
      <c r="A103" s="432" t="s">
        <v>220</v>
      </c>
      <c r="B103" s="431">
        <v>143</v>
      </c>
    </row>
    <row r="104" ht="16.5" customHeight="true" spans="1:2">
      <c r="A104" s="432" t="s">
        <v>221</v>
      </c>
      <c r="B104" s="431">
        <v>2</v>
      </c>
    </row>
    <row r="105" ht="16.5" customHeight="true" spans="1:2">
      <c r="A105" s="430" t="s">
        <v>222</v>
      </c>
      <c r="B105" s="431">
        <v>33</v>
      </c>
    </row>
    <row r="106" ht="16.5" customHeight="true" spans="1:2">
      <c r="A106" s="432" t="s">
        <v>223</v>
      </c>
      <c r="B106" s="431">
        <v>10</v>
      </c>
    </row>
    <row r="107" ht="16.5" customHeight="true" spans="1:2">
      <c r="A107" s="432" t="s">
        <v>224</v>
      </c>
      <c r="B107" s="431">
        <v>14</v>
      </c>
    </row>
    <row r="108" ht="16.5" customHeight="true" spans="1:2">
      <c r="A108" s="432" t="s">
        <v>225</v>
      </c>
      <c r="B108" s="431">
        <v>9</v>
      </c>
    </row>
    <row r="109" ht="16.5" customHeight="true" spans="1:2">
      <c r="A109" s="430" t="s">
        <v>226</v>
      </c>
      <c r="B109" s="431">
        <v>907</v>
      </c>
    </row>
    <row r="110" ht="16.5" customHeight="true" spans="1:2">
      <c r="A110" s="432" t="s">
        <v>227</v>
      </c>
      <c r="B110" s="431">
        <v>319</v>
      </c>
    </row>
    <row r="111" ht="16.5" customHeight="true" spans="1:2">
      <c r="A111" s="432" t="s">
        <v>228</v>
      </c>
      <c r="B111" s="431">
        <v>588</v>
      </c>
    </row>
    <row r="112" ht="16.5" customHeight="true" spans="1:2">
      <c r="A112" s="430" t="s">
        <v>229</v>
      </c>
      <c r="B112" s="431">
        <v>1</v>
      </c>
    </row>
    <row r="113" ht="16.5" customHeight="true" spans="1:2">
      <c r="A113" s="432" t="s">
        <v>230</v>
      </c>
      <c r="B113" s="431">
        <v>1</v>
      </c>
    </row>
    <row r="114" ht="16.5" customHeight="true" spans="1:2">
      <c r="A114" s="430" t="s">
        <v>42</v>
      </c>
      <c r="B114" s="431">
        <v>2183</v>
      </c>
    </row>
    <row r="115" ht="16.5" customHeight="true" spans="1:2">
      <c r="A115" s="430" t="s">
        <v>231</v>
      </c>
      <c r="B115" s="431">
        <v>2181</v>
      </c>
    </row>
    <row r="116" ht="16.5" customHeight="true" spans="1:2">
      <c r="A116" s="432" t="s">
        <v>232</v>
      </c>
      <c r="B116" s="431">
        <v>2060</v>
      </c>
    </row>
    <row r="117" ht="16.5" customHeight="true" spans="1:2">
      <c r="A117" s="432" t="s">
        <v>233</v>
      </c>
      <c r="B117" s="431">
        <v>107</v>
      </c>
    </row>
    <row r="118" ht="16.5" customHeight="true" spans="1:2">
      <c r="A118" s="432" t="s">
        <v>234</v>
      </c>
      <c r="B118" s="431">
        <v>14</v>
      </c>
    </row>
    <row r="119" ht="16.5" customHeight="true" spans="1:2">
      <c r="A119" s="430" t="s">
        <v>235</v>
      </c>
      <c r="B119" s="431">
        <v>2</v>
      </c>
    </row>
    <row r="120" ht="16.5" customHeight="true" spans="1:2">
      <c r="A120" s="432" t="s">
        <v>236</v>
      </c>
      <c r="B120" s="431">
        <v>2</v>
      </c>
    </row>
    <row r="121" ht="16.5" customHeight="true" spans="1:2">
      <c r="A121" s="430" t="s">
        <v>43</v>
      </c>
      <c r="B121" s="431">
        <v>442</v>
      </c>
    </row>
    <row r="122" ht="16.5" customHeight="true" spans="1:2">
      <c r="A122" s="430" t="s">
        <v>237</v>
      </c>
      <c r="B122" s="431">
        <v>271</v>
      </c>
    </row>
    <row r="123" ht="16.5" customHeight="true" spans="1:2">
      <c r="A123" s="432" t="s">
        <v>238</v>
      </c>
      <c r="B123" s="431">
        <v>69</v>
      </c>
    </row>
    <row r="124" ht="16.5" customHeight="true" spans="1:2">
      <c r="A124" s="432" t="s">
        <v>239</v>
      </c>
      <c r="B124" s="431">
        <v>68</v>
      </c>
    </row>
    <row r="125" ht="16.5" customHeight="true" spans="1:2">
      <c r="A125" s="432" t="s">
        <v>240</v>
      </c>
      <c r="B125" s="431">
        <v>134</v>
      </c>
    </row>
    <row r="126" ht="16.5" customHeight="true" spans="1:2">
      <c r="A126" s="430" t="s">
        <v>241</v>
      </c>
      <c r="B126" s="431">
        <v>171</v>
      </c>
    </row>
    <row r="127" ht="16.5" customHeight="true" spans="1:2">
      <c r="A127" s="432" t="s">
        <v>242</v>
      </c>
      <c r="B127" s="431">
        <v>171</v>
      </c>
    </row>
    <row r="128" ht="16.5" customHeight="true" spans="1:2">
      <c r="A128" s="430" t="s">
        <v>44</v>
      </c>
      <c r="B128" s="431">
        <v>213</v>
      </c>
    </row>
    <row r="129" ht="16.5" customHeight="true" spans="1:2">
      <c r="A129" s="430" t="s">
        <v>243</v>
      </c>
      <c r="B129" s="431">
        <v>18</v>
      </c>
    </row>
    <row r="130" ht="16.5" customHeight="true" spans="1:2">
      <c r="A130" s="432" t="s">
        <v>138</v>
      </c>
      <c r="B130" s="431">
        <v>14</v>
      </c>
    </row>
    <row r="131" ht="16.5" customHeight="true" spans="1:2">
      <c r="A131" s="432" t="s">
        <v>244</v>
      </c>
      <c r="B131" s="431">
        <v>4</v>
      </c>
    </row>
    <row r="132" ht="16.5" customHeight="true" spans="1:2">
      <c r="A132" s="430" t="s">
        <v>245</v>
      </c>
      <c r="B132" s="431">
        <v>144</v>
      </c>
    </row>
    <row r="133" ht="16.5" customHeight="true" spans="1:2">
      <c r="A133" s="432" t="s">
        <v>246</v>
      </c>
      <c r="B133" s="431">
        <v>144</v>
      </c>
    </row>
    <row r="134" ht="16.5" customHeight="true" spans="1:2">
      <c r="A134" s="430" t="s">
        <v>247</v>
      </c>
      <c r="B134" s="431">
        <v>1</v>
      </c>
    </row>
    <row r="135" ht="16.5" customHeight="true" spans="1:2">
      <c r="A135" s="432" t="s">
        <v>248</v>
      </c>
      <c r="B135" s="431">
        <v>1</v>
      </c>
    </row>
    <row r="136" ht="16.5" customHeight="true" spans="1:2">
      <c r="A136" s="430" t="s">
        <v>249</v>
      </c>
      <c r="B136" s="431">
        <v>50</v>
      </c>
    </row>
    <row r="137" ht="16.5" customHeight="true" spans="1:2">
      <c r="A137" s="432" t="s">
        <v>250</v>
      </c>
      <c r="B137" s="431">
        <v>50</v>
      </c>
    </row>
    <row r="138" ht="36.75" customHeight="true" spans="1:10">
      <c r="A138" s="433" t="s">
        <v>251</v>
      </c>
      <c r="B138" s="433"/>
      <c r="C138" s="206"/>
      <c r="D138" s="206"/>
      <c r="E138" s="206"/>
      <c r="F138" s="206"/>
      <c r="G138" s="206"/>
      <c r="H138" s="206"/>
      <c r="I138" s="206"/>
      <c r="J138" s="206"/>
    </row>
    <row r="140" customHeight="true" spans="2:2">
      <c r="B140" s="422" t="s">
        <v>252</v>
      </c>
    </row>
  </sheetData>
  <mergeCells count="4">
    <mergeCell ref="A1:B1"/>
    <mergeCell ref="A2:B2"/>
    <mergeCell ref="A4:B4"/>
    <mergeCell ref="A138:B138"/>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workbookViewId="0">
      <pane ySplit="6" topLeftCell="A52" activePane="bottomLeft" state="frozen"/>
      <selection/>
      <selection pane="bottomLeft" activeCell="C53" sqref="C53"/>
    </sheetView>
  </sheetViews>
  <sheetFormatPr defaultColWidth="9" defaultRowHeight="14.25" outlineLevelCol="7"/>
  <cols>
    <col min="1" max="1" width="41.625" style="187" customWidth="true"/>
    <col min="2" max="2" width="13.125" style="405" customWidth="true"/>
    <col min="3" max="3" width="41" style="188" customWidth="true"/>
    <col min="4" max="4" width="13.25" style="406" customWidth="true"/>
    <col min="5" max="5" width="9" style="188" customWidth="true"/>
    <col min="6" max="6" width="25.25" style="188" customWidth="true"/>
    <col min="7" max="16384" width="9" style="188"/>
  </cols>
  <sheetData>
    <row r="1" ht="20.25" customHeight="true" spans="1:4">
      <c r="A1" s="4" t="s">
        <v>253</v>
      </c>
      <c r="B1" s="147"/>
      <c r="C1" s="4"/>
      <c r="D1" s="147"/>
    </row>
    <row r="2" ht="38.25" customHeight="true" spans="1:4">
      <c r="A2" s="118" t="s">
        <v>254</v>
      </c>
      <c r="B2" s="148"/>
      <c r="C2" s="118"/>
      <c r="D2" s="148"/>
    </row>
    <row r="3" ht="20.25" customHeight="true" spans="1:4">
      <c r="A3" s="407"/>
      <c r="B3" s="408"/>
      <c r="D3" s="409" t="s">
        <v>2</v>
      </c>
    </row>
    <row r="4" ht="24" customHeight="true" spans="1:4">
      <c r="A4" s="181" t="s">
        <v>255</v>
      </c>
      <c r="B4" s="410" t="s">
        <v>4</v>
      </c>
      <c r="C4" s="181" t="s">
        <v>134</v>
      </c>
      <c r="D4" s="410" t="s">
        <v>4</v>
      </c>
    </row>
    <row r="5" ht="19.5" customHeight="true" spans="1:4">
      <c r="A5" s="190" t="s">
        <v>256</v>
      </c>
      <c r="B5" s="411">
        <f>SUM(B6,B35)</f>
        <v>7063</v>
      </c>
      <c r="C5" s="190" t="s">
        <v>257</v>
      </c>
      <c r="D5" s="411">
        <f>SUM(D6,D35)</f>
        <v>0</v>
      </c>
    </row>
    <row r="6" ht="19.5" customHeight="true" spans="1:4">
      <c r="A6" s="193" t="s">
        <v>258</v>
      </c>
      <c r="B6" s="411">
        <f>SUM(B7:B25)</f>
        <v>3247</v>
      </c>
      <c r="C6" s="193" t="s">
        <v>259</v>
      </c>
      <c r="D6" s="411">
        <f>SUM(D7:D17)</f>
        <v>0</v>
      </c>
    </row>
    <row r="7" ht="17.25" customHeight="true" spans="1:8">
      <c r="A7" s="193" t="s">
        <v>260</v>
      </c>
      <c r="B7" s="412"/>
      <c r="C7" s="195" t="s">
        <v>261</v>
      </c>
      <c r="D7" s="412"/>
      <c r="H7" s="421"/>
    </row>
    <row r="8" ht="17.25" customHeight="true" spans="1:8">
      <c r="A8" s="193" t="s">
        <v>262</v>
      </c>
      <c r="B8" s="412"/>
      <c r="C8" s="193" t="s">
        <v>263</v>
      </c>
      <c r="D8" s="412"/>
      <c r="H8" s="421"/>
    </row>
    <row r="9" ht="17.25" customHeight="true" spans="1:8">
      <c r="A9" s="193" t="s">
        <v>264</v>
      </c>
      <c r="B9" s="412"/>
      <c r="C9" s="193" t="s">
        <v>265</v>
      </c>
      <c r="D9" s="412"/>
      <c r="H9" s="421"/>
    </row>
    <row r="10" ht="17.25" customHeight="true" spans="1:8">
      <c r="A10" s="193" t="s">
        <v>266</v>
      </c>
      <c r="B10" s="412"/>
      <c r="C10" s="193" t="s">
        <v>267</v>
      </c>
      <c r="D10" s="412"/>
      <c r="H10" s="421"/>
    </row>
    <row r="11" ht="17.25" customHeight="true" spans="1:8">
      <c r="A11" s="193" t="s">
        <v>268</v>
      </c>
      <c r="B11" s="412">
        <v>2164</v>
      </c>
      <c r="C11" s="193" t="s">
        <v>269</v>
      </c>
      <c r="D11" s="412"/>
      <c r="H11" s="421"/>
    </row>
    <row r="12" ht="17.25" customHeight="true" spans="1:8">
      <c r="A12" s="413" t="s">
        <v>270</v>
      </c>
      <c r="B12" s="414"/>
      <c r="C12" s="193" t="s">
        <v>271</v>
      </c>
      <c r="D12" s="412"/>
      <c r="H12" s="421"/>
    </row>
    <row r="13" ht="17.25" customHeight="true" spans="1:8">
      <c r="A13" s="413" t="s">
        <v>272</v>
      </c>
      <c r="B13" s="414"/>
      <c r="C13" s="193" t="s">
        <v>273</v>
      </c>
      <c r="D13" s="412"/>
      <c r="H13" s="421"/>
    </row>
    <row r="14" ht="17.25" customHeight="true" spans="1:8">
      <c r="A14" s="413" t="s">
        <v>274</v>
      </c>
      <c r="B14" s="414"/>
      <c r="C14" s="193" t="s">
        <v>275</v>
      </c>
      <c r="D14" s="415"/>
      <c r="H14" s="421"/>
    </row>
    <row r="15" ht="17.25" customHeight="true" spans="1:8">
      <c r="A15" s="413" t="s">
        <v>276</v>
      </c>
      <c r="B15" s="414"/>
      <c r="C15" s="193" t="s">
        <v>277</v>
      </c>
      <c r="D15" s="412"/>
      <c r="H15" s="421"/>
    </row>
    <row r="16" ht="17.25" customHeight="true" spans="1:8">
      <c r="A16" s="413" t="s">
        <v>278</v>
      </c>
      <c r="B16" s="414"/>
      <c r="C16" s="193" t="s">
        <v>279</v>
      </c>
      <c r="D16" s="412"/>
      <c r="H16" s="421"/>
    </row>
    <row r="17" ht="17.25" customHeight="true" spans="1:8">
      <c r="A17" s="413" t="s">
        <v>280</v>
      </c>
      <c r="B17" s="414">
        <v>182</v>
      </c>
      <c r="C17" s="193" t="s">
        <v>281</v>
      </c>
      <c r="D17" s="412"/>
      <c r="H17" s="421"/>
    </row>
    <row r="18" ht="17.25" customHeight="true" spans="1:8">
      <c r="A18" s="413" t="s">
        <v>282</v>
      </c>
      <c r="B18" s="414"/>
      <c r="C18" s="413" t="s">
        <v>283</v>
      </c>
      <c r="D18" s="416"/>
      <c r="H18" s="421"/>
    </row>
    <row r="19" ht="17.25" customHeight="true" spans="1:8">
      <c r="A19" s="413" t="s">
        <v>284</v>
      </c>
      <c r="B19" s="414"/>
      <c r="C19" s="413" t="s">
        <v>285</v>
      </c>
      <c r="D19" s="416"/>
      <c r="H19" s="421"/>
    </row>
    <row r="20" ht="17.25" customHeight="true" spans="1:8">
      <c r="A20" s="413" t="s">
        <v>286</v>
      </c>
      <c r="B20" s="414"/>
      <c r="C20" s="413" t="s">
        <v>287</v>
      </c>
      <c r="D20" s="416"/>
      <c r="H20" s="421"/>
    </row>
    <row r="21" ht="17.25" customHeight="true" spans="1:8">
      <c r="A21" s="413" t="s">
        <v>288</v>
      </c>
      <c r="B21" s="414"/>
      <c r="C21" s="413" t="s">
        <v>289</v>
      </c>
      <c r="D21" s="416"/>
      <c r="H21" s="421"/>
    </row>
    <row r="22" ht="17.25" customHeight="true" spans="1:8">
      <c r="A22" s="413" t="s">
        <v>290</v>
      </c>
      <c r="B22" s="414"/>
      <c r="C22" s="413" t="s">
        <v>291</v>
      </c>
      <c r="D22" s="416"/>
      <c r="H22" s="421"/>
    </row>
    <row r="23" ht="17.25" customHeight="true" spans="1:8">
      <c r="A23" s="413" t="s">
        <v>292</v>
      </c>
      <c r="B23" s="414">
        <v>901</v>
      </c>
      <c r="C23" s="193" t="s">
        <v>293</v>
      </c>
      <c r="D23" s="416"/>
      <c r="H23" s="421"/>
    </row>
    <row r="24" ht="17.25" customHeight="true" spans="1:8">
      <c r="A24" s="413" t="s">
        <v>279</v>
      </c>
      <c r="B24" s="414"/>
      <c r="C24" s="193" t="s">
        <v>294</v>
      </c>
      <c r="D24" s="416"/>
      <c r="H24" s="421"/>
    </row>
    <row r="25" ht="17.25" customHeight="true" spans="1:8">
      <c r="A25" s="413" t="s">
        <v>281</v>
      </c>
      <c r="B25" s="414"/>
      <c r="C25" s="193" t="s">
        <v>295</v>
      </c>
      <c r="D25" s="416"/>
      <c r="H25" s="421"/>
    </row>
    <row r="26" ht="17.25" customHeight="true" spans="1:8">
      <c r="A26" s="413" t="s">
        <v>283</v>
      </c>
      <c r="B26" s="414"/>
      <c r="C26" s="199"/>
      <c r="D26" s="416"/>
      <c r="H26" s="421"/>
    </row>
    <row r="27" ht="17.25" customHeight="true" spans="1:8">
      <c r="A27" s="413" t="s">
        <v>285</v>
      </c>
      <c r="B27" s="414"/>
      <c r="C27" s="199"/>
      <c r="D27" s="416"/>
      <c r="H27" s="421"/>
    </row>
    <row r="28" ht="17.25" customHeight="true" spans="1:8">
      <c r="A28" s="413" t="s">
        <v>287</v>
      </c>
      <c r="B28" s="414"/>
      <c r="C28" s="199"/>
      <c r="D28" s="416"/>
      <c r="H28" s="421"/>
    </row>
    <row r="29" ht="17.25" customHeight="true" spans="1:8">
      <c r="A29" s="413" t="s">
        <v>289</v>
      </c>
      <c r="B29" s="414"/>
      <c r="C29" s="199"/>
      <c r="D29" s="416"/>
      <c r="H29" s="421"/>
    </row>
    <row r="30" ht="17.25" customHeight="true" spans="1:8">
      <c r="A30" s="413" t="s">
        <v>291</v>
      </c>
      <c r="B30" s="414"/>
      <c r="C30" s="199"/>
      <c r="D30" s="416"/>
      <c r="H30" s="421"/>
    </row>
    <row r="31" ht="17.25" customHeight="true" spans="1:8">
      <c r="A31" s="193" t="s">
        <v>293</v>
      </c>
      <c r="B31" s="412"/>
      <c r="C31" s="199"/>
      <c r="D31" s="416"/>
      <c r="H31" s="421"/>
    </row>
    <row r="32" ht="17.25" customHeight="true" spans="1:8">
      <c r="A32" s="193" t="s">
        <v>294</v>
      </c>
      <c r="B32" s="412"/>
      <c r="C32" s="199"/>
      <c r="D32" s="416"/>
      <c r="H32" s="421"/>
    </row>
    <row r="33" ht="17.25" customHeight="true" spans="1:8">
      <c r="A33" s="193" t="s">
        <v>295</v>
      </c>
      <c r="B33" s="412"/>
      <c r="C33" s="199"/>
      <c r="D33" s="416"/>
      <c r="H33" s="421"/>
    </row>
    <row r="34" ht="17.25" customHeight="true" spans="1:8">
      <c r="A34" s="193"/>
      <c r="B34" s="412"/>
      <c r="C34" s="199"/>
      <c r="D34" s="416"/>
      <c r="H34" s="421"/>
    </row>
    <row r="35" ht="17.25" customHeight="true" spans="1:8">
      <c r="A35" s="193" t="s">
        <v>296</v>
      </c>
      <c r="B35" s="412">
        <f>SUM(B36:B55)</f>
        <v>3816</v>
      </c>
      <c r="C35" s="193" t="s">
        <v>297</v>
      </c>
      <c r="D35" s="416">
        <f>SUM(D36:D55)</f>
        <v>0</v>
      </c>
      <c r="H35" s="421"/>
    </row>
    <row r="36" ht="17.25" customHeight="true" spans="1:8">
      <c r="A36" s="193" t="s">
        <v>298</v>
      </c>
      <c r="B36" s="412">
        <v>157</v>
      </c>
      <c r="C36" s="193" t="s">
        <v>298</v>
      </c>
      <c r="D36" s="416"/>
      <c r="H36" s="421"/>
    </row>
    <row r="37" ht="17.25" customHeight="true" spans="1:8">
      <c r="A37" s="193" t="s">
        <v>299</v>
      </c>
      <c r="B37" s="412"/>
      <c r="C37" s="193" t="s">
        <v>299</v>
      </c>
      <c r="D37" s="412"/>
      <c r="H37" s="421"/>
    </row>
    <row r="38" ht="17.25" customHeight="true" spans="1:8">
      <c r="A38" s="193" t="s">
        <v>300</v>
      </c>
      <c r="B38" s="412"/>
      <c r="C38" s="193" t="s">
        <v>300</v>
      </c>
      <c r="D38" s="412"/>
      <c r="H38" s="421"/>
    </row>
    <row r="39" ht="17.25" customHeight="true" spans="1:8">
      <c r="A39" s="193" t="s">
        <v>301</v>
      </c>
      <c r="B39" s="412"/>
      <c r="C39" s="193" t="s">
        <v>301</v>
      </c>
      <c r="D39" s="412"/>
      <c r="H39" s="421"/>
    </row>
    <row r="40" ht="17.25" customHeight="true" spans="1:8">
      <c r="A40" s="193" t="s">
        <v>302</v>
      </c>
      <c r="B40" s="412"/>
      <c r="C40" s="193" t="s">
        <v>302</v>
      </c>
      <c r="D40" s="412"/>
      <c r="H40" s="421"/>
    </row>
    <row r="41" ht="17.25" customHeight="true" spans="1:8">
      <c r="A41" s="193" t="s">
        <v>303</v>
      </c>
      <c r="B41" s="412"/>
      <c r="C41" s="193" t="s">
        <v>303</v>
      </c>
      <c r="D41" s="412"/>
      <c r="H41" s="421"/>
    </row>
    <row r="42" ht="17.25" customHeight="true" spans="1:8">
      <c r="A42" s="193" t="s">
        <v>304</v>
      </c>
      <c r="B42" s="412">
        <v>1225</v>
      </c>
      <c r="C42" s="193" t="s">
        <v>304</v>
      </c>
      <c r="D42" s="412"/>
      <c r="H42" s="421"/>
    </row>
    <row r="43" ht="17.25" customHeight="true" spans="1:8">
      <c r="A43" s="193" t="s">
        <v>305</v>
      </c>
      <c r="B43" s="412">
        <v>59</v>
      </c>
      <c r="C43" s="193" t="s">
        <v>306</v>
      </c>
      <c r="D43" s="412"/>
      <c r="H43" s="421"/>
    </row>
    <row r="44" ht="17.25" customHeight="true" spans="1:8">
      <c r="A44" s="193" t="s">
        <v>307</v>
      </c>
      <c r="B44" s="412">
        <v>8</v>
      </c>
      <c r="C44" s="193" t="s">
        <v>307</v>
      </c>
      <c r="D44" s="412"/>
      <c r="H44" s="421"/>
    </row>
    <row r="45" ht="17.25" customHeight="true" spans="1:8">
      <c r="A45" s="193" t="s">
        <v>308</v>
      </c>
      <c r="B45" s="412">
        <v>35</v>
      </c>
      <c r="C45" s="413" t="s">
        <v>308</v>
      </c>
      <c r="D45" s="412"/>
      <c r="H45" s="421"/>
    </row>
    <row r="46" ht="17.25" customHeight="true" spans="1:4">
      <c r="A46" s="193" t="s">
        <v>309</v>
      </c>
      <c r="B46" s="412">
        <v>526</v>
      </c>
      <c r="C46" s="413" t="s">
        <v>309</v>
      </c>
      <c r="D46" s="412"/>
    </row>
    <row r="47" ht="17.25" customHeight="true" spans="1:4">
      <c r="A47" s="193" t="s">
        <v>310</v>
      </c>
      <c r="B47" s="412">
        <v>1562</v>
      </c>
      <c r="C47" s="413" t="s">
        <v>310</v>
      </c>
      <c r="D47" s="412"/>
    </row>
    <row r="48" ht="17.25" customHeight="true" spans="1:4">
      <c r="A48" s="193" t="s">
        <v>311</v>
      </c>
      <c r="B48" s="412"/>
      <c r="C48" s="413" t="s">
        <v>311</v>
      </c>
      <c r="D48" s="412"/>
    </row>
    <row r="49" ht="17.25" customHeight="true" spans="1:4">
      <c r="A49" s="193" t="s">
        <v>312</v>
      </c>
      <c r="B49" s="412"/>
      <c r="C49" s="413" t="s">
        <v>312</v>
      </c>
      <c r="D49" s="412"/>
    </row>
    <row r="50" ht="17.25" customHeight="true" spans="1:4">
      <c r="A50" s="193" t="s">
        <v>313</v>
      </c>
      <c r="B50" s="412"/>
      <c r="C50" s="193" t="s">
        <v>313</v>
      </c>
      <c r="D50" s="412"/>
    </row>
    <row r="51" ht="17.25" customHeight="true" spans="1:4">
      <c r="A51" s="193" t="s">
        <v>314</v>
      </c>
      <c r="B51" s="412"/>
      <c r="C51" s="193" t="s">
        <v>314</v>
      </c>
      <c r="D51" s="412"/>
    </row>
    <row r="52" ht="17.25" customHeight="true" spans="1:4">
      <c r="A52" s="193" t="s">
        <v>315</v>
      </c>
      <c r="B52" s="412">
        <v>206</v>
      </c>
      <c r="C52" s="413" t="s">
        <v>315</v>
      </c>
      <c r="D52" s="412"/>
    </row>
    <row r="53" ht="17.25" customHeight="true" spans="1:4">
      <c r="A53" s="193" t="s">
        <v>316</v>
      </c>
      <c r="B53" s="412"/>
      <c r="C53" s="413" t="s">
        <v>316</v>
      </c>
      <c r="D53" s="412"/>
    </row>
    <row r="54" ht="17.25" customHeight="true" spans="1:4">
      <c r="A54" s="193" t="s">
        <v>317</v>
      </c>
      <c r="B54" s="412">
        <v>38</v>
      </c>
      <c r="C54" s="193" t="s">
        <v>317</v>
      </c>
      <c r="D54" s="412"/>
    </row>
    <row r="55" ht="17.25" customHeight="true" spans="1:4">
      <c r="A55" s="193" t="s">
        <v>318</v>
      </c>
      <c r="B55" s="412"/>
      <c r="C55" s="413" t="s">
        <v>318</v>
      </c>
      <c r="D55" s="412"/>
    </row>
    <row r="56" ht="17.25" customHeight="true" spans="1:4">
      <c r="A56" s="193"/>
      <c r="B56" s="412"/>
      <c r="C56" s="193" t="s">
        <v>22</v>
      </c>
      <c r="D56" s="412"/>
    </row>
    <row r="57" ht="17.25" customHeight="true" spans="1:4">
      <c r="A57" s="417" t="s">
        <v>319</v>
      </c>
      <c r="B57" s="418"/>
      <c r="C57" s="417"/>
      <c r="D57" s="418"/>
    </row>
    <row r="58" ht="20.1" customHeight="true" spans="3:4">
      <c r="C58" s="419"/>
      <c r="D58" s="420"/>
    </row>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row r="106" ht="20.1" customHeight="true"/>
    <row r="107" ht="20.1" customHeight="true"/>
    <row r="108" ht="20.1" customHeight="true"/>
    <row r="109" ht="20.1" customHeight="true"/>
    <row r="110" ht="20.1" customHeight="true"/>
  </sheetData>
  <mergeCells count="3">
    <mergeCell ref="A1:D1"/>
    <mergeCell ref="A2:D2"/>
    <mergeCell ref="A57:D57"/>
  </mergeCells>
  <printOptions horizontalCentered="true"/>
  <pageMargins left="0.15748031496063" right="0.15748031496063" top="0.511811023622047" bottom="0.551181102362205" header="0.31496062992126" footer="0.31496062992126"/>
  <pageSetup paperSize="9" scale="85" orientation="portrait" blackAndWhite="true"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9"/>
  <sheetViews>
    <sheetView zoomScale="130" zoomScaleNormal="130" workbookViewId="0">
      <selection activeCell="D18" sqref="D18"/>
    </sheetView>
  </sheetViews>
  <sheetFormatPr defaultColWidth="9" defaultRowHeight="13.5" outlineLevelCol="3"/>
  <cols>
    <col min="1" max="1" width="9.875" style="180" customWidth="true"/>
    <col min="2" max="4" width="26.75" style="180" customWidth="true"/>
    <col min="5" max="16384" width="9" style="180"/>
  </cols>
  <sheetData>
    <row r="1" ht="18" spans="1:4">
      <c r="A1" s="4" t="s">
        <v>320</v>
      </c>
      <c r="B1" s="4"/>
      <c r="C1" s="4"/>
      <c r="D1" s="4"/>
    </row>
    <row r="2" ht="25.5" customHeight="true" spans="1:4">
      <c r="A2" s="118" t="s">
        <v>321</v>
      </c>
      <c r="B2" s="118"/>
      <c r="C2" s="118"/>
      <c r="D2" s="118"/>
    </row>
    <row r="3" ht="20.25" customHeight="true" spans="1:4">
      <c r="A3" s="167" t="s">
        <v>322</v>
      </c>
      <c r="B3" s="167"/>
      <c r="C3" s="167"/>
      <c r="D3" s="167"/>
    </row>
    <row r="4" ht="14.25" customHeight="true" spans="1:4">
      <c r="A4" s="168"/>
      <c r="B4" s="168"/>
      <c r="C4" s="168"/>
      <c r="D4" s="394" t="s">
        <v>2</v>
      </c>
    </row>
    <row r="5" ht="32.25" customHeight="true" spans="1:4">
      <c r="A5" s="170" t="s">
        <v>323</v>
      </c>
      <c r="B5" s="170"/>
      <c r="C5" s="398" t="s">
        <v>52</v>
      </c>
      <c r="D5" s="171" t="s">
        <v>4</v>
      </c>
    </row>
    <row r="6" s="179" customFormat="true" ht="14.25" customHeight="true" spans="1:4">
      <c r="A6" s="190" t="s">
        <v>324</v>
      </c>
      <c r="B6" s="190"/>
      <c r="C6" s="399"/>
      <c r="D6" s="399"/>
    </row>
    <row r="7" s="179" customFormat="true" ht="14.25" customHeight="true" spans="1:4">
      <c r="A7" s="400"/>
      <c r="B7" s="401"/>
      <c r="C7" s="402"/>
      <c r="D7" s="402"/>
    </row>
    <row r="8" s="179" customFormat="true" ht="14.25" customHeight="true" spans="1:4">
      <c r="A8" s="403"/>
      <c r="B8" s="404"/>
      <c r="C8" s="402"/>
      <c r="D8" s="402"/>
    </row>
    <row r="9" spans="2:2">
      <c r="B9" s="180" t="s">
        <v>325</v>
      </c>
    </row>
  </sheetData>
  <mergeCells count="6">
    <mergeCell ref="A1:D1"/>
    <mergeCell ref="A2:D2"/>
    <mergeCell ref="A3:D3"/>
    <mergeCell ref="A5:B5"/>
    <mergeCell ref="A7:B7"/>
    <mergeCell ref="A8:B8"/>
  </mergeCells>
  <printOptions horizontalCentered="true"/>
  <pageMargins left="0.31496062992126" right="0.31496062992126" top="0.393700787401575" bottom="0.196850393700787" header="0.31496062992126" footer="0.31496062992126"/>
  <pageSetup paperSize="9" fitToHeight="0" orientation="portrait" blackAndWhite="true"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C174"/>
  <sheetViews>
    <sheetView showZeros="0" zoomScale="130" zoomScaleNormal="130" topLeftCell="A53" workbookViewId="0">
      <selection activeCell="A2" sqref="A2:C2"/>
    </sheetView>
  </sheetViews>
  <sheetFormatPr defaultColWidth="10" defaultRowHeight="13.5" outlineLevelCol="2"/>
  <cols>
    <col min="1" max="1" width="56.625" style="392" customWidth="true"/>
    <col min="2" max="3" width="20.125" style="166" customWidth="true"/>
    <col min="4" max="16384" width="10" style="166"/>
  </cols>
  <sheetData>
    <row r="1" ht="18" spans="1:3">
      <c r="A1" s="4" t="s">
        <v>326</v>
      </c>
      <c r="B1" s="4"/>
      <c r="C1" s="4"/>
    </row>
    <row r="2" ht="24" spans="1:3">
      <c r="A2" s="118" t="s">
        <v>327</v>
      </c>
      <c r="B2" s="118"/>
      <c r="C2" s="118"/>
    </row>
    <row r="3" spans="1:3">
      <c r="A3" s="167" t="s">
        <v>328</v>
      </c>
      <c r="B3" s="167"/>
      <c r="C3" s="167"/>
    </row>
    <row r="4" ht="20.25" customHeight="true" spans="1:3">
      <c r="A4" s="393"/>
      <c r="B4" s="394"/>
      <c r="C4" s="394" t="s">
        <v>2</v>
      </c>
    </row>
    <row r="5" ht="24" customHeight="true" spans="1:3">
      <c r="A5" s="170"/>
      <c r="B5" s="171" t="s">
        <v>52</v>
      </c>
      <c r="C5" s="171" t="s">
        <v>4</v>
      </c>
    </row>
    <row r="6" ht="24" customHeight="true" spans="1:3">
      <c r="A6" s="190" t="s">
        <v>329</v>
      </c>
      <c r="B6" s="171"/>
      <c r="C6" s="171"/>
    </row>
    <row r="7" ht="20.1" customHeight="true" spans="1:3">
      <c r="A7" s="174" t="s">
        <v>330</v>
      </c>
      <c r="B7" s="395"/>
      <c r="C7" s="395"/>
    </row>
    <row r="8" ht="20.1" customHeight="true" spans="1:3">
      <c r="A8" s="174" t="s">
        <v>331</v>
      </c>
      <c r="B8" s="395"/>
      <c r="C8" s="395"/>
    </row>
    <row r="9" ht="20.1" customHeight="true" spans="1:3">
      <c r="A9" s="174" t="s">
        <v>332</v>
      </c>
      <c r="B9" s="395"/>
      <c r="C9" s="395"/>
    </row>
    <row r="10" ht="20.1" customHeight="true" spans="1:3">
      <c r="A10" s="174" t="s">
        <v>333</v>
      </c>
      <c r="B10" s="395"/>
      <c r="C10" s="395"/>
    </row>
    <row r="11" ht="20.1" customHeight="true" spans="1:3">
      <c r="A11" s="174" t="s">
        <v>334</v>
      </c>
      <c r="B11" s="395"/>
      <c r="C11" s="395"/>
    </row>
    <row r="12" ht="20.1" customHeight="true" spans="1:3">
      <c r="A12" s="174" t="s">
        <v>335</v>
      </c>
      <c r="B12" s="395"/>
      <c r="C12" s="395"/>
    </row>
    <row r="13" ht="20.1" customHeight="true" spans="1:3">
      <c r="A13" s="174" t="s">
        <v>336</v>
      </c>
      <c r="B13" s="395"/>
      <c r="C13" s="395"/>
    </row>
    <row r="14" ht="20.1" customHeight="true" spans="1:3">
      <c r="A14" s="174" t="s">
        <v>337</v>
      </c>
      <c r="B14" s="395"/>
      <c r="C14" s="395"/>
    </row>
    <row r="15" ht="18.75" customHeight="true" spans="1:3">
      <c r="A15" s="174" t="s">
        <v>338</v>
      </c>
      <c r="B15" s="395"/>
      <c r="C15" s="395"/>
    </row>
    <row r="16" ht="20.1" customHeight="true" spans="1:3">
      <c r="A16" s="174" t="s">
        <v>339</v>
      </c>
      <c r="B16" s="395"/>
      <c r="C16" s="395"/>
    </row>
    <row r="17" ht="20.1" customHeight="true" spans="1:3">
      <c r="A17" s="396" t="s">
        <v>340</v>
      </c>
      <c r="B17" s="395"/>
      <c r="C17" s="395"/>
    </row>
    <row r="18" ht="20.1" customHeight="true" spans="1:3">
      <c r="A18" s="396" t="s">
        <v>341</v>
      </c>
      <c r="B18" s="395"/>
      <c r="C18" s="395"/>
    </row>
    <row r="19" ht="20.1" customHeight="true" spans="1:3">
      <c r="A19" s="396" t="s">
        <v>342</v>
      </c>
      <c r="B19" s="395"/>
      <c r="C19" s="395"/>
    </row>
    <row r="20" ht="20.1" customHeight="true" spans="1:3">
      <c r="A20" s="396" t="s">
        <v>343</v>
      </c>
      <c r="B20" s="395"/>
      <c r="C20" s="395"/>
    </row>
    <row r="21" ht="20.1" customHeight="true" spans="1:3">
      <c r="A21" s="396" t="s">
        <v>344</v>
      </c>
      <c r="B21" s="395"/>
      <c r="C21" s="395"/>
    </row>
    <row r="22" ht="20.1" customHeight="true" spans="1:3">
      <c r="A22" s="396" t="s">
        <v>345</v>
      </c>
      <c r="B22" s="395"/>
      <c r="C22" s="395"/>
    </row>
    <row r="23" ht="20.1" customHeight="true" spans="1:3">
      <c r="A23" s="396" t="s">
        <v>346</v>
      </c>
      <c r="B23" s="395"/>
      <c r="C23" s="395"/>
    </row>
    <row r="24" ht="20.1" customHeight="true" spans="1:3">
      <c r="A24" s="176" t="s">
        <v>347</v>
      </c>
      <c r="B24" s="395"/>
      <c r="C24" s="395"/>
    </row>
    <row r="25" ht="20.1" customHeight="true" spans="1:3">
      <c r="A25" s="176" t="s">
        <v>348</v>
      </c>
      <c r="B25" s="395"/>
      <c r="C25" s="395"/>
    </row>
    <row r="26" ht="20.1" customHeight="true" spans="1:3">
      <c r="A26" s="176" t="s">
        <v>349</v>
      </c>
      <c r="B26" s="395"/>
      <c r="C26" s="395"/>
    </row>
    <row r="27" ht="20.1" customHeight="true" spans="1:3">
      <c r="A27" s="176" t="s">
        <v>350</v>
      </c>
      <c r="B27" s="395"/>
      <c r="C27" s="395"/>
    </row>
    <row r="28" ht="20.1" customHeight="true" spans="1:3">
      <c r="A28" s="176" t="s">
        <v>351</v>
      </c>
      <c r="B28" s="395"/>
      <c r="C28" s="395"/>
    </row>
    <row r="29" ht="20.1" customHeight="true" spans="1:3">
      <c r="A29" s="176" t="s">
        <v>352</v>
      </c>
      <c r="B29" s="395"/>
      <c r="C29" s="395"/>
    </row>
    <row r="30" ht="20.1" customHeight="true" spans="1:3">
      <c r="A30" s="176" t="s">
        <v>353</v>
      </c>
      <c r="B30" s="395"/>
      <c r="C30" s="395"/>
    </row>
    <row r="31" ht="20.1" customHeight="true" spans="1:3">
      <c r="A31" s="176" t="s">
        <v>354</v>
      </c>
      <c r="B31" s="395"/>
      <c r="C31" s="395"/>
    </row>
    <row r="32" ht="20.1" customHeight="true" spans="1:3">
      <c r="A32" s="176" t="s">
        <v>355</v>
      </c>
      <c r="B32" s="395"/>
      <c r="C32" s="395"/>
    </row>
    <row r="33" ht="20.1" customHeight="true" spans="1:3">
      <c r="A33" s="176" t="s">
        <v>356</v>
      </c>
      <c r="B33" s="395"/>
      <c r="C33" s="395"/>
    </row>
    <row r="34" ht="20.1" customHeight="true" spans="1:3">
      <c r="A34" s="176" t="s">
        <v>357</v>
      </c>
      <c r="B34" s="395"/>
      <c r="C34" s="395"/>
    </row>
    <row r="35" ht="20.1" customHeight="true" spans="1:3">
      <c r="A35" s="176" t="s">
        <v>358</v>
      </c>
      <c r="B35" s="395"/>
      <c r="C35" s="395"/>
    </row>
    <row r="36" ht="20.1" customHeight="true" spans="1:3">
      <c r="A36" s="176" t="s">
        <v>359</v>
      </c>
      <c r="B36" s="395"/>
      <c r="C36" s="395"/>
    </row>
    <row r="37" ht="20.1" customHeight="true" spans="1:3">
      <c r="A37" s="176" t="s">
        <v>360</v>
      </c>
      <c r="B37" s="395"/>
      <c r="C37" s="395"/>
    </row>
    <row r="38" ht="20.1" customHeight="true" spans="1:3">
      <c r="A38" s="176" t="s">
        <v>361</v>
      </c>
      <c r="B38" s="395"/>
      <c r="C38" s="395"/>
    </row>
    <row r="39" ht="20.1" customHeight="true" spans="1:3">
      <c r="A39" s="176" t="s">
        <v>362</v>
      </c>
      <c r="B39" s="395"/>
      <c r="C39" s="395"/>
    </row>
    <row r="40" ht="20.1" customHeight="true" spans="1:3">
      <c r="A40" s="176" t="s">
        <v>363</v>
      </c>
      <c r="B40" s="395"/>
      <c r="C40" s="395"/>
    </row>
    <row r="41" ht="20.1" customHeight="true" spans="1:3">
      <c r="A41" s="176" t="s">
        <v>364</v>
      </c>
      <c r="B41" s="395"/>
      <c r="C41" s="395"/>
    </row>
    <row r="42" ht="20.1" customHeight="true" spans="1:3">
      <c r="A42" s="176" t="s">
        <v>365</v>
      </c>
      <c r="B42" s="395"/>
      <c r="C42" s="395"/>
    </row>
    <row r="43" ht="20.1" customHeight="true" spans="1:3">
      <c r="A43" s="176" t="s">
        <v>366</v>
      </c>
      <c r="B43" s="395"/>
      <c r="C43" s="395"/>
    </row>
    <row r="44" ht="20.1" customHeight="true" spans="1:3">
      <c r="A44" s="176" t="s">
        <v>367</v>
      </c>
      <c r="B44" s="395"/>
      <c r="C44" s="395"/>
    </row>
    <row r="45" ht="20.1" customHeight="true" spans="1:3">
      <c r="A45" s="176" t="s">
        <v>368</v>
      </c>
      <c r="B45" s="395"/>
      <c r="C45" s="395"/>
    </row>
    <row r="46" ht="20.1" customHeight="true" spans="1:3">
      <c r="A46" s="176" t="s">
        <v>369</v>
      </c>
      <c r="B46" s="395"/>
      <c r="C46" s="395"/>
    </row>
    <row r="47" ht="20.1" customHeight="true" spans="1:3">
      <c r="A47" s="176" t="s">
        <v>370</v>
      </c>
      <c r="B47" s="395"/>
      <c r="C47" s="395"/>
    </row>
    <row r="48" ht="20.1" customHeight="true" spans="1:3">
      <c r="A48" s="176" t="s">
        <v>371</v>
      </c>
      <c r="B48" s="395"/>
      <c r="C48" s="395"/>
    </row>
    <row r="49" ht="20.1" customHeight="true" spans="1:3">
      <c r="A49" s="176" t="s">
        <v>372</v>
      </c>
      <c r="B49" s="395"/>
      <c r="C49" s="395"/>
    </row>
    <row r="50" ht="20.1" customHeight="true" spans="1:3">
      <c r="A50" s="176" t="s">
        <v>373</v>
      </c>
      <c r="B50" s="395"/>
      <c r="C50" s="395"/>
    </row>
    <row r="51" ht="20.1" customHeight="true" spans="1:3">
      <c r="A51" s="176" t="s">
        <v>374</v>
      </c>
      <c r="B51" s="395"/>
      <c r="C51" s="395"/>
    </row>
    <row r="52" ht="20.1" customHeight="true" spans="1:3">
      <c r="A52" s="176" t="s">
        <v>375</v>
      </c>
      <c r="B52" s="395"/>
      <c r="C52" s="395"/>
    </row>
    <row r="53" ht="20.1" customHeight="true" spans="1:3">
      <c r="A53" s="176" t="s">
        <v>376</v>
      </c>
      <c r="B53" s="395"/>
      <c r="C53" s="395"/>
    </row>
    <row r="54" ht="20.1" customHeight="true" spans="1:3">
      <c r="A54" s="176" t="s">
        <v>377</v>
      </c>
      <c r="B54" s="395"/>
      <c r="C54" s="395"/>
    </row>
    <row r="55" ht="20.1" customHeight="true" spans="1:3">
      <c r="A55" s="176" t="s">
        <v>378</v>
      </c>
      <c r="B55" s="395"/>
      <c r="C55" s="395"/>
    </row>
    <row r="56" ht="20.1" customHeight="true" spans="1:3">
      <c r="A56" s="176" t="s">
        <v>379</v>
      </c>
      <c r="B56" s="395"/>
      <c r="C56" s="395"/>
    </row>
    <row r="57" ht="20.1" customHeight="true" spans="1:3">
      <c r="A57" s="176" t="s">
        <v>380</v>
      </c>
      <c r="B57" s="395"/>
      <c r="C57" s="395"/>
    </row>
    <row r="58" ht="20.1" customHeight="true" spans="1:3">
      <c r="A58" s="176" t="s">
        <v>381</v>
      </c>
      <c r="B58" s="395"/>
      <c r="C58" s="395"/>
    </row>
    <row r="59" ht="20.1" customHeight="true" spans="1:3">
      <c r="A59" s="176" t="s">
        <v>382</v>
      </c>
      <c r="B59" s="395"/>
      <c r="C59" s="395"/>
    </row>
    <row r="60" ht="20.1" customHeight="true" spans="1:3">
      <c r="A60" s="176" t="s">
        <v>383</v>
      </c>
      <c r="B60" s="395"/>
      <c r="C60" s="395"/>
    </row>
    <row r="61" ht="20.1" customHeight="true" spans="1:3">
      <c r="A61" s="176" t="s">
        <v>384</v>
      </c>
      <c r="B61" s="395"/>
      <c r="C61" s="395"/>
    </row>
    <row r="62" ht="20.1" customHeight="true" spans="1:3">
      <c r="A62" s="176" t="s">
        <v>385</v>
      </c>
      <c r="B62" s="395"/>
      <c r="C62" s="395"/>
    </row>
    <row r="63" ht="20.1" customHeight="true" spans="1:3">
      <c r="A63" s="176" t="s">
        <v>386</v>
      </c>
      <c r="B63" s="395"/>
      <c r="C63" s="395"/>
    </row>
    <row r="64" ht="20.1" customHeight="true" spans="1:3">
      <c r="A64" s="176" t="s">
        <v>387</v>
      </c>
      <c r="B64" s="395"/>
      <c r="C64" s="395"/>
    </row>
    <row r="65" ht="20.1" customHeight="true" spans="1:3">
      <c r="A65" s="176" t="s">
        <v>388</v>
      </c>
      <c r="B65" s="395"/>
      <c r="C65" s="395"/>
    </row>
    <row r="66" ht="20.1" customHeight="true" spans="1:3">
      <c r="A66" s="176" t="s">
        <v>389</v>
      </c>
      <c r="B66" s="395"/>
      <c r="C66" s="395"/>
    </row>
    <row r="67" ht="20.1" customHeight="true" spans="1:3">
      <c r="A67" s="176" t="s">
        <v>390</v>
      </c>
      <c r="B67" s="395"/>
      <c r="C67" s="395"/>
    </row>
    <row r="68" ht="20.1" customHeight="true" spans="1:3">
      <c r="A68" s="176" t="s">
        <v>391</v>
      </c>
      <c r="B68" s="395"/>
      <c r="C68" s="395"/>
    </row>
    <row r="69" ht="20.1" customHeight="true" spans="1:3">
      <c r="A69" s="176" t="s">
        <v>392</v>
      </c>
      <c r="B69" s="395"/>
      <c r="C69" s="395"/>
    </row>
    <row r="70" ht="20.1" customHeight="true" spans="1:3">
      <c r="A70" s="176" t="s">
        <v>393</v>
      </c>
      <c r="B70" s="395"/>
      <c r="C70" s="395"/>
    </row>
    <row r="71" ht="20.1" customHeight="true" spans="1:3">
      <c r="A71" s="176" t="s">
        <v>394</v>
      </c>
      <c r="B71" s="395"/>
      <c r="C71" s="395"/>
    </row>
    <row r="72" ht="20.1" customHeight="true" spans="1:3">
      <c r="A72" s="176" t="s">
        <v>395</v>
      </c>
      <c r="B72" s="395"/>
      <c r="C72" s="395"/>
    </row>
    <row r="73" ht="20.1" customHeight="true" spans="1:3">
      <c r="A73" s="176" t="s">
        <v>396</v>
      </c>
      <c r="B73" s="395"/>
      <c r="C73" s="395"/>
    </row>
    <row r="74" ht="20.1" customHeight="true" spans="1:3">
      <c r="A74" s="176" t="s">
        <v>397</v>
      </c>
      <c r="B74" s="395"/>
      <c r="C74" s="395"/>
    </row>
    <row r="75" ht="20.1" customHeight="true" spans="1:3">
      <c r="A75" s="176" t="s">
        <v>398</v>
      </c>
      <c r="B75" s="395"/>
      <c r="C75" s="395"/>
    </row>
    <row r="76" ht="20.1" customHeight="true" spans="1:3">
      <c r="A76" s="176" t="s">
        <v>399</v>
      </c>
      <c r="B76" s="395"/>
      <c r="C76" s="395"/>
    </row>
    <row r="77" ht="20.1" customHeight="true" spans="1:3">
      <c r="A77" s="176" t="s">
        <v>400</v>
      </c>
      <c r="B77" s="395"/>
      <c r="C77" s="395"/>
    </row>
    <row r="78" ht="20.1" customHeight="true" spans="1:3">
      <c r="A78" s="176" t="s">
        <v>401</v>
      </c>
      <c r="B78" s="395"/>
      <c r="C78" s="395"/>
    </row>
    <row r="79" ht="20.1" customHeight="true" spans="1:3">
      <c r="A79" s="176" t="s">
        <v>402</v>
      </c>
      <c r="B79" s="395"/>
      <c r="C79" s="395"/>
    </row>
    <row r="80" ht="20.1" customHeight="true" spans="1:3">
      <c r="A80" s="176" t="s">
        <v>403</v>
      </c>
      <c r="B80" s="395"/>
      <c r="C80" s="395"/>
    </row>
    <row r="81" ht="20.1" customHeight="true" spans="1:3">
      <c r="A81" s="176" t="s">
        <v>404</v>
      </c>
      <c r="B81" s="395"/>
      <c r="C81" s="395"/>
    </row>
    <row r="82" ht="20.1" customHeight="true" spans="1:3">
      <c r="A82" s="176" t="s">
        <v>405</v>
      </c>
      <c r="B82" s="395"/>
      <c r="C82" s="395"/>
    </row>
    <row r="83" ht="20.1" customHeight="true" spans="1:3">
      <c r="A83" s="176" t="s">
        <v>406</v>
      </c>
      <c r="B83" s="395"/>
      <c r="C83" s="395"/>
    </row>
    <row r="84" ht="49.5" customHeight="true" spans="1:3">
      <c r="A84" s="397" t="s">
        <v>407</v>
      </c>
      <c r="B84" s="397"/>
      <c r="C84" s="397"/>
    </row>
    <row r="85" ht="20.1" customHeight="true" spans="1:1">
      <c r="A85" s="392" t="s">
        <v>325</v>
      </c>
    </row>
    <row r="86" ht="20.1" customHeight="true" spans="1:1">
      <c r="A86" s="166"/>
    </row>
    <row r="87" ht="20.1" customHeight="true" spans="1:1">
      <c r="A87" s="166"/>
    </row>
    <row r="88" ht="20.1" customHeight="true" spans="1:1">
      <c r="A88" s="166"/>
    </row>
    <row r="89" ht="20.1" customHeight="true" spans="1:1">
      <c r="A89" s="166"/>
    </row>
    <row r="90" ht="20.1" customHeight="true" spans="1:1">
      <c r="A90" s="166"/>
    </row>
    <row r="91" ht="20.1" customHeight="true" spans="1:1">
      <c r="A91" s="166"/>
    </row>
    <row r="92" ht="20.1" customHeight="true" spans="1:1">
      <c r="A92" s="166"/>
    </row>
    <row r="93" ht="20.1" customHeight="true" spans="1:1">
      <c r="A93" s="166"/>
    </row>
    <row r="94" ht="20.1" customHeight="true" spans="1:1">
      <c r="A94" s="166"/>
    </row>
    <row r="95" ht="20.1" customHeight="true" spans="1:1">
      <c r="A95" s="166"/>
    </row>
    <row r="96" ht="20.1" customHeight="true" spans="1:1">
      <c r="A96" s="166"/>
    </row>
    <row r="97" ht="20.1" customHeight="true" spans="1:1">
      <c r="A97" s="166"/>
    </row>
    <row r="98" ht="20.1" customHeight="true" spans="1:1">
      <c r="A98" s="166"/>
    </row>
    <row r="99" ht="20.1" customHeight="true" spans="1:1">
      <c r="A99" s="166"/>
    </row>
    <row r="100" ht="20.1" customHeight="true" spans="1:1">
      <c r="A100" s="166"/>
    </row>
    <row r="101" ht="20.1" customHeight="true" spans="1:1">
      <c r="A101" s="166"/>
    </row>
    <row r="102" ht="20.1" customHeight="true" spans="1:1">
      <c r="A102" s="166"/>
    </row>
    <row r="103" ht="20.1" customHeight="true" spans="1:1">
      <c r="A103" s="166"/>
    </row>
    <row r="104" ht="20.1" customHeight="true" spans="1:1">
      <c r="A104" s="166"/>
    </row>
    <row r="105" ht="20.1" customHeight="true" spans="1:1">
      <c r="A105" s="166"/>
    </row>
    <row r="106" ht="20.1" customHeight="true" spans="1:1">
      <c r="A106" s="166"/>
    </row>
    <row r="107" spans="1:1">
      <c r="A107" s="166"/>
    </row>
    <row r="108" spans="1:1">
      <c r="A108" s="166"/>
    </row>
    <row r="109" spans="1:1">
      <c r="A109" s="166"/>
    </row>
    <row r="110" spans="1:1">
      <c r="A110" s="166"/>
    </row>
    <row r="111" spans="1:1">
      <c r="A111" s="166"/>
    </row>
    <row r="112" spans="1:1">
      <c r="A112" s="166"/>
    </row>
    <row r="113" spans="1:1">
      <c r="A113" s="166"/>
    </row>
    <row r="114" spans="1:1">
      <c r="A114" s="166"/>
    </row>
    <row r="115" spans="1:1">
      <c r="A115" s="166"/>
    </row>
    <row r="116" spans="1:1">
      <c r="A116" s="166"/>
    </row>
    <row r="117" spans="1:1">
      <c r="A117" s="166"/>
    </row>
    <row r="118" spans="1:1">
      <c r="A118" s="166"/>
    </row>
    <row r="119" spans="1:1">
      <c r="A119" s="166"/>
    </row>
    <row r="120" spans="1:1">
      <c r="A120" s="166"/>
    </row>
    <row r="121" spans="1:1">
      <c r="A121" s="166"/>
    </row>
    <row r="122" spans="1:1">
      <c r="A122" s="166"/>
    </row>
    <row r="123" spans="1:1">
      <c r="A123" s="166"/>
    </row>
    <row r="124" spans="1:1">
      <c r="A124" s="166"/>
    </row>
    <row r="125" spans="1:1">
      <c r="A125" s="166"/>
    </row>
    <row r="126" spans="1:1">
      <c r="A126" s="166"/>
    </row>
    <row r="127" spans="1:1">
      <c r="A127" s="166"/>
    </row>
    <row r="128" spans="1:1">
      <c r="A128" s="166"/>
    </row>
    <row r="129" spans="1:1">
      <c r="A129" s="166"/>
    </row>
    <row r="130" spans="1:1">
      <c r="A130" s="166"/>
    </row>
    <row r="131" spans="1:1">
      <c r="A131" s="166"/>
    </row>
    <row r="132" spans="1:1">
      <c r="A132" s="166"/>
    </row>
    <row r="133" spans="1:1">
      <c r="A133" s="166"/>
    </row>
    <row r="134" spans="1:1">
      <c r="A134" s="166"/>
    </row>
    <row r="135" spans="1:1">
      <c r="A135" s="166"/>
    </row>
    <row r="136" spans="1:1">
      <c r="A136" s="166"/>
    </row>
    <row r="137" spans="1:1">
      <c r="A137" s="166"/>
    </row>
    <row r="138" spans="1:1">
      <c r="A138" s="166"/>
    </row>
    <row r="139" spans="1:1">
      <c r="A139" s="166"/>
    </row>
    <row r="140" spans="1:1">
      <c r="A140" s="166"/>
    </row>
    <row r="141" spans="1:1">
      <c r="A141" s="166"/>
    </row>
    <row r="142" spans="1:1">
      <c r="A142" s="166"/>
    </row>
    <row r="143" spans="1:1">
      <c r="A143" s="166"/>
    </row>
    <row r="144" spans="1:1">
      <c r="A144" s="166"/>
    </row>
    <row r="145" spans="1:1">
      <c r="A145" s="166"/>
    </row>
    <row r="146" spans="1:1">
      <c r="A146" s="166"/>
    </row>
    <row r="147" spans="1:1">
      <c r="A147" s="166"/>
    </row>
    <row r="148" spans="1:1">
      <c r="A148" s="166"/>
    </row>
    <row r="149" spans="1:1">
      <c r="A149" s="166"/>
    </row>
    <row r="150" spans="1:1">
      <c r="A150" s="166"/>
    </row>
    <row r="151" spans="1:1">
      <c r="A151" s="166"/>
    </row>
    <row r="152" spans="1:1">
      <c r="A152" s="166"/>
    </row>
    <row r="153" spans="1:1">
      <c r="A153" s="166"/>
    </row>
    <row r="154" spans="1:1">
      <c r="A154" s="166"/>
    </row>
    <row r="155" spans="1:1">
      <c r="A155" s="166"/>
    </row>
    <row r="156" spans="1:1">
      <c r="A156" s="166"/>
    </row>
    <row r="157" spans="1:1">
      <c r="A157" s="166"/>
    </row>
    <row r="158" spans="1:1">
      <c r="A158" s="166"/>
    </row>
    <row r="159" spans="1:1">
      <c r="A159" s="166"/>
    </row>
    <row r="160" spans="1:1">
      <c r="A160" s="166"/>
    </row>
    <row r="161" spans="1:1">
      <c r="A161" s="166"/>
    </row>
    <row r="162" spans="1:1">
      <c r="A162" s="166"/>
    </row>
    <row r="163" spans="1:1">
      <c r="A163" s="166"/>
    </row>
    <row r="164" spans="1:1">
      <c r="A164" s="166"/>
    </row>
    <row r="165" spans="1:1">
      <c r="A165" s="166"/>
    </row>
    <row r="166" spans="1:1">
      <c r="A166" s="166"/>
    </row>
    <row r="167" spans="1:1">
      <c r="A167" s="166"/>
    </row>
    <row r="168" spans="1:1">
      <c r="A168" s="166"/>
    </row>
    <row r="169" spans="1:1">
      <c r="A169" s="166"/>
    </row>
    <row r="170" spans="1:1">
      <c r="A170" s="166"/>
    </row>
    <row r="171" spans="1:1">
      <c r="A171" s="166"/>
    </row>
    <row r="172" spans="1:1">
      <c r="A172" s="166"/>
    </row>
    <row r="173" spans="1:1">
      <c r="A173" s="166"/>
    </row>
    <row r="174" spans="1:1">
      <c r="A174" s="166"/>
    </row>
  </sheetData>
  <mergeCells count="4">
    <mergeCell ref="A1:C1"/>
    <mergeCell ref="A2:C2"/>
    <mergeCell ref="A3:C3"/>
    <mergeCell ref="A84:C84"/>
  </mergeCells>
  <printOptions horizontalCentered="true"/>
  <pageMargins left="0.236220472440945" right="0.236220472440945" top="0.511811023622047" bottom="0.47244094488189" header="0.31496062992126" footer="0.196850393700787"/>
  <pageSetup paperSize="9" fitToHeight="0" orientation="portrait" blackAndWhite="true"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L58"/>
  <sheetViews>
    <sheetView showZeros="0" workbookViewId="0">
      <pane ySplit="5" topLeftCell="A6" activePane="bottomLeft" state="frozen"/>
      <selection/>
      <selection pane="bottomLeft" activeCell="A31" sqref="A31"/>
    </sheetView>
  </sheetViews>
  <sheetFormatPr defaultColWidth="9" defaultRowHeight="14.25"/>
  <cols>
    <col min="1" max="1" width="39.125" style="360" customWidth="true"/>
    <col min="2" max="2" width="12.125" style="361" customWidth="true"/>
    <col min="3" max="3" width="13.375" style="361" customWidth="true"/>
    <col min="4" max="4" width="12.125" style="361" customWidth="true"/>
    <col min="5" max="5" width="11.125" style="362" customWidth="true"/>
    <col min="6" max="6" width="11.75" style="362" customWidth="true"/>
    <col min="7" max="7" width="35.125" style="363" customWidth="true"/>
    <col min="8" max="8" width="11.125" style="361" customWidth="true"/>
    <col min="9" max="9" width="13.125" style="361" customWidth="true"/>
    <col min="10" max="10" width="12.5" style="361" customWidth="true"/>
    <col min="11" max="11" width="11.125" style="362" customWidth="true"/>
    <col min="12" max="12" width="11.75" style="362" customWidth="true"/>
    <col min="13" max="16384" width="9" style="364"/>
  </cols>
  <sheetData>
    <row r="1" ht="18" customHeight="true" spans="1:12">
      <c r="A1" s="51" t="s">
        <v>408</v>
      </c>
      <c r="B1" s="365"/>
      <c r="C1" s="365"/>
      <c r="D1" s="365"/>
      <c r="E1" s="51"/>
      <c r="F1" s="51"/>
      <c r="G1" s="51"/>
      <c r="H1" s="365"/>
      <c r="I1" s="365"/>
      <c r="J1" s="365"/>
      <c r="K1" s="51"/>
      <c r="L1" s="51"/>
    </row>
    <row r="2" ht="33" customHeight="true" spans="1:12">
      <c r="A2" s="81" t="s">
        <v>409</v>
      </c>
      <c r="B2" s="366"/>
      <c r="C2" s="366"/>
      <c r="D2" s="366"/>
      <c r="E2" s="81"/>
      <c r="F2" s="81"/>
      <c r="G2" s="81"/>
      <c r="H2" s="366"/>
      <c r="I2" s="366"/>
      <c r="J2" s="366"/>
      <c r="K2" s="81"/>
      <c r="L2" s="81"/>
    </row>
    <row r="3" ht="20.25" customHeight="true" spans="1:12">
      <c r="A3" s="336" t="s">
        <v>22</v>
      </c>
      <c r="B3" s="337"/>
      <c r="C3" s="337"/>
      <c r="D3" s="337"/>
      <c r="E3" s="336"/>
      <c r="F3" s="336"/>
      <c r="G3" s="336"/>
      <c r="H3" s="380"/>
      <c r="I3" s="380"/>
      <c r="J3" s="380"/>
      <c r="K3" s="387"/>
      <c r="L3" s="388" t="s">
        <v>2</v>
      </c>
    </row>
    <row r="4" ht="56.25" spans="1:12">
      <c r="A4" s="367" t="s">
        <v>255</v>
      </c>
      <c r="B4" s="368" t="s">
        <v>52</v>
      </c>
      <c r="C4" s="368" t="s">
        <v>53</v>
      </c>
      <c r="D4" s="368" t="s">
        <v>4</v>
      </c>
      <c r="E4" s="287" t="s">
        <v>54</v>
      </c>
      <c r="F4" s="302" t="s">
        <v>55</v>
      </c>
      <c r="G4" s="367" t="s">
        <v>134</v>
      </c>
      <c r="H4" s="368" t="s">
        <v>52</v>
      </c>
      <c r="I4" s="368" t="s">
        <v>53</v>
      </c>
      <c r="J4" s="368" t="s">
        <v>4</v>
      </c>
      <c r="K4" s="287" t="s">
        <v>54</v>
      </c>
      <c r="L4" s="302" t="s">
        <v>55</v>
      </c>
    </row>
    <row r="5" ht="20.1" customHeight="true" spans="1:12">
      <c r="A5" s="367" t="s">
        <v>57</v>
      </c>
      <c r="B5" s="369">
        <f>B6+B20</f>
        <v>176</v>
      </c>
      <c r="C5" s="369">
        <f>C6+C20</f>
        <v>2364</v>
      </c>
      <c r="D5" s="369">
        <f>D6+D20</f>
        <v>2364</v>
      </c>
      <c r="E5" s="381">
        <f>D5/C5*100</f>
        <v>100</v>
      </c>
      <c r="F5" s="382">
        <v>9.5</v>
      </c>
      <c r="G5" s="367" t="s">
        <v>57</v>
      </c>
      <c r="H5" s="369">
        <f>H6+H20</f>
        <v>176</v>
      </c>
      <c r="I5" s="369">
        <f>I6+I20</f>
        <v>2364</v>
      </c>
      <c r="J5" s="369">
        <f>J6+J20</f>
        <v>2364</v>
      </c>
      <c r="K5" s="381">
        <f>J5/I5*100</f>
        <v>100</v>
      </c>
      <c r="L5" s="382">
        <v>9.54739871267904</v>
      </c>
    </row>
    <row r="6" ht="20.1" customHeight="true" spans="1:12">
      <c r="A6" s="370" t="s">
        <v>58</v>
      </c>
      <c r="B6" s="369">
        <f>SUM(B7:B19)</f>
        <v>0</v>
      </c>
      <c r="C6" s="369">
        <f>SUM(C7:C19)</f>
        <v>0</v>
      </c>
      <c r="D6" s="369">
        <f>SUM(D7:D19)</f>
        <v>0</v>
      </c>
      <c r="E6" s="381"/>
      <c r="F6" s="383"/>
      <c r="G6" s="370" t="s">
        <v>59</v>
      </c>
      <c r="H6" s="369">
        <f>SUM(H7:H19)</f>
        <v>176</v>
      </c>
      <c r="I6" s="369">
        <f>SUM(I7:I19)</f>
        <v>2364</v>
      </c>
      <c r="J6" s="369">
        <f>SUM(J7:J19)</f>
        <v>2312</v>
      </c>
      <c r="K6" s="381">
        <f t="shared" ref="K6:K12" si="0">J6/I6*100</f>
        <v>97.8003384094755</v>
      </c>
      <c r="L6" s="381">
        <v>16.6498486377397</v>
      </c>
    </row>
    <row r="7" ht="20.1" customHeight="true" spans="1:12">
      <c r="A7" s="371" t="s">
        <v>410</v>
      </c>
      <c r="B7" s="372"/>
      <c r="C7" s="372">
        <f>SUM(B7:B7)</f>
        <v>0</v>
      </c>
      <c r="D7" s="372"/>
      <c r="E7" s="381"/>
      <c r="F7" s="384"/>
      <c r="G7" s="198" t="s">
        <v>411</v>
      </c>
      <c r="H7" s="372"/>
      <c r="I7" s="372"/>
      <c r="J7" s="372"/>
      <c r="K7" s="381"/>
      <c r="L7" s="389"/>
    </row>
    <row r="8" ht="20.1" customHeight="true" spans="1:12">
      <c r="A8" s="198" t="s">
        <v>412</v>
      </c>
      <c r="B8" s="372"/>
      <c r="C8" s="372">
        <f>SUM(B8:B8)</f>
        <v>0</v>
      </c>
      <c r="D8" s="372"/>
      <c r="E8" s="381"/>
      <c r="F8" s="384"/>
      <c r="G8" s="198" t="s">
        <v>413</v>
      </c>
      <c r="H8" s="372"/>
      <c r="I8" s="372"/>
      <c r="J8" s="372"/>
      <c r="K8" s="381"/>
      <c r="L8" s="389"/>
    </row>
    <row r="9" ht="20.1" customHeight="true" spans="1:12">
      <c r="A9" s="198" t="s">
        <v>414</v>
      </c>
      <c r="B9" s="372"/>
      <c r="C9" s="372"/>
      <c r="D9" s="372"/>
      <c r="E9" s="381"/>
      <c r="F9" s="384"/>
      <c r="G9" s="198" t="s">
        <v>415</v>
      </c>
      <c r="H9" s="372">
        <v>169</v>
      </c>
      <c r="I9" s="372">
        <v>2325</v>
      </c>
      <c r="J9" s="372">
        <v>2290</v>
      </c>
      <c r="K9" s="381">
        <f t="shared" si="0"/>
        <v>98.494623655914</v>
      </c>
      <c r="L9" s="389">
        <v>17.8589809572826</v>
      </c>
    </row>
    <row r="10" ht="20.1" customHeight="true" spans="1:12">
      <c r="A10" s="198" t="s">
        <v>416</v>
      </c>
      <c r="B10" s="372"/>
      <c r="C10" s="372"/>
      <c r="D10" s="372"/>
      <c r="E10" s="381"/>
      <c r="F10" s="384"/>
      <c r="G10" s="198" t="s">
        <v>417</v>
      </c>
      <c r="H10" s="372"/>
      <c r="I10" s="372">
        <v>22</v>
      </c>
      <c r="J10" s="372">
        <v>22</v>
      </c>
      <c r="K10" s="381">
        <f t="shared" si="0"/>
        <v>100</v>
      </c>
      <c r="L10" s="389"/>
    </row>
    <row r="11" ht="20.1" customHeight="true" spans="1:12">
      <c r="A11" s="198" t="s">
        <v>418</v>
      </c>
      <c r="B11" s="373"/>
      <c r="C11" s="372"/>
      <c r="D11" s="372"/>
      <c r="E11" s="381"/>
      <c r="F11" s="384"/>
      <c r="G11" s="198" t="s">
        <v>419</v>
      </c>
      <c r="H11" s="373"/>
      <c r="I11" s="372"/>
      <c r="J11" s="372"/>
      <c r="K11" s="381"/>
      <c r="L11" s="389"/>
    </row>
    <row r="12" ht="20.1" customHeight="true" spans="1:12">
      <c r="A12" s="198" t="s">
        <v>420</v>
      </c>
      <c r="B12" s="373"/>
      <c r="C12" s="372"/>
      <c r="D12" s="372"/>
      <c r="E12" s="381"/>
      <c r="F12" s="384"/>
      <c r="G12" s="198" t="s">
        <v>421</v>
      </c>
      <c r="H12" s="373">
        <v>7</v>
      </c>
      <c r="I12" s="372">
        <v>17</v>
      </c>
      <c r="J12" s="372"/>
      <c r="K12" s="381">
        <f t="shared" si="0"/>
        <v>0</v>
      </c>
      <c r="L12" s="389"/>
    </row>
    <row r="13" ht="20.1" customHeight="true" spans="1:12">
      <c r="A13" s="198" t="s">
        <v>422</v>
      </c>
      <c r="B13" s="373"/>
      <c r="C13" s="372"/>
      <c r="D13" s="372"/>
      <c r="E13" s="381"/>
      <c r="F13" s="384"/>
      <c r="G13" s="198" t="s">
        <v>423</v>
      </c>
      <c r="H13" s="373"/>
      <c r="I13" s="372"/>
      <c r="J13" s="372"/>
      <c r="K13" s="381"/>
      <c r="L13" s="389"/>
    </row>
    <row r="14" ht="20.1" customHeight="true" spans="1:12">
      <c r="A14" s="198" t="s">
        <v>424</v>
      </c>
      <c r="B14" s="373"/>
      <c r="C14" s="372"/>
      <c r="D14" s="372"/>
      <c r="E14" s="381"/>
      <c r="F14" s="384"/>
      <c r="G14" s="198" t="s">
        <v>425</v>
      </c>
      <c r="H14" s="373"/>
      <c r="I14" s="372"/>
      <c r="J14" s="372"/>
      <c r="K14" s="381"/>
      <c r="L14" s="389"/>
    </row>
    <row r="15" ht="20.1" customHeight="true" spans="1:12">
      <c r="A15" s="198" t="s">
        <v>426</v>
      </c>
      <c r="B15" s="373"/>
      <c r="C15" s="372"/>
      <c r="D15" s="372"/>
      <c r="E15" s="381"/>
      <c r="F15" s="384"/>
      <c r="G15" s="198" t="s">
        <v>427</v>
      </c>
      <c r="H15" s="373"/>
      <c r="I15" s="372"/>
      <c r="J15" s="372"/>
      <c r="K15" s="381"/>
      <c r="L15" s="389"/>
    </row>
    <row r="16" ht="20.1" customHeight="true" spans="1:12">
      <c r="A16" s="198" t="s">
        <v>428</v>
      </c>
      <c r="B16" s="373"/>
      <c r="C16" s="372"/>
      <c r="D16" s="372"/>
      <c r="E16" s="381"/>
      <c r="F16" s="384"/>
      <c r="G16" s="198"/>
      <c r="H16" s="373"/>
      <c r="I16" s="372"/>
      <c r="J16" s="372"/>
      <c r="K16" s="381"/>
      <c r="L16" s="389"/>
    </row>
    <row r="17" ht="20.1" customHeight="true" spans="1:12">
      <c r="A17" s="321" t="s">
        <v>429</v>
      </c>
      <c r="B17" s="373"/>
      <c r="C17" s="372"/>
      <c r="D17" s="372"/>
      <c r="E17" s="381"/>
      <c r="F17" s="384"/>
      <c r="G17" s="198"/>
      <c r="H17" s="373"/>
      <c r="I17" s="372"/>
      <c r="J17" s="372"/>
      <c r="K17" s="381"/>
      <c r="L17" s="389"/>
    </row>
    <row r="18" ht="20.1" customHeight="true" spans="1:12">
      <c r="A18" s="321" t="s">
        <v>430</v>
      </c>
      <c r="B18" s="373"/>
      <c r="C18" s="372"/>
      <c r="D18" s="372"/>
      <c r="E18" s="381"/>
      <c r="F18" s="384"/>
      <c r="G18" s="198"/>
      <c r="H18" s="373"/>
      <c r="I18" s="372">
        <f>SUM(H18:H18)</f>
        <v>0</v>
      </c>
      <c r="J18" s="372"/>
      <c r="K18" s="381"/>
      <c r="L18" s="389"/>
    </row>
    <row r="19" ht="20.1" customHeight="true" spans="1:12">
      <c r="A19" s="321" t="s">
        <v>431</v>
      </c>
      <c r="B19" s="372"/>
      <c r="C19" s="372"/>
      <c r="D19" s="372"/>
      <c r="E19" s="381"/>
      <c r="F19" s="384"/>
      <c r="G19" s="198"/>
      <c r="H19" s="372"/>
      <c r="I19" s="372">
        <f>SUM(H19:H19)</f>
        <v>0</v>
      </c>
      <c r="J19" s="372"/>
      <c r="K19" s="381"/>
      <c r="L19" s="389"/>
    </row>
    <row r="20" ht="20.1" customHeight="true" spans="1:12">
      <c r="A20" s="370" t="s">
        <v>107</v>
      </c>
      <c r="B20" s="369">
        <f>B21+B22+B23+B26</f>
        <v>176</v>
      </c>
      <c r="C20" s="369">
        <f>C21+C22+C23+C26</f>
        <v>2364</v>
      </c>
      <c r="D20" s="369">
        <f>D21+D22+D23+D26</f>
        <v>2364</v>
      </c>
      <c r="E20" s="381">
        <f t="shared" ref="E20:E26" si="1">D20/C20*100</f>
        <v>100</v>
      </c>
      <c r="F20" s="384">
        <v>9.5</v>
      </c>
      <c r="G20" s="370" t="s">
        <v>108</v>
      </c>
      <c r="H20" s="369">
        <f>H21+H22+H23+H26+H24+H29</f>
        <v>0</v>
      </c>
      <c r="I20" s="369">
        <f>I21+I22+I23+I26+I24+I29</f>
        <v>0</v>
      </c>
      <c r="J20" s="369">
        <f>J21+J22+J23+J26+J24+J29</f>
        <v>52</v>
      </c>
      <c r="K20" s="381"/>
      <c r="L20" s="389">
        <v>-70.4495084389385</v>
      </c>
    </row>
    <row r="21" ht="20.1" customHeight="true" spans="1:12">
      <c r="A21" s="321" t="s">
        <v>109</v>
      </c>
      <c r="B21" s="374"/>
      <c r="C21" s="372">
        <v>2188</v>
      </c>
      <c r="D21" s="375">
        <v>2188</v>
      </c>
      <c r="E21" s="381">
        <f t="shared" si="1"/>
        <v>100</v>
      </c>
      <c r="F21" s="382">
        <v>256.3</v>
      </c>
      <c r="G21" s="92" t="s">
        <v>432</v>
      </c>
      <c r="H21" s="374"/>
      <c r="I21" s="372"/>
      <c r="J21" s="375"/>
      <c r="K21" s="381"/>
      <c r="L21" s="390"/>
    </row>
    <row r="22" ht="20.1" customHeight="true" spans="1:12">
      <c r="A22" s="321" t="s">
        <v>111</v>
      </c>
      <c r="B22" s="375"/>
      <c r="C22" s="372"/>
      <c r="D22" s="375"/>
      <c r="E22" s="381"/>
      <c r="F22" s="382"/>
      <c r="G22" s="321" t="s">
        <v>433</v>
      </c>
      <c r="H22" s="375"/>
      <c r="I22" s="372"/>
      <c r="J22" s="375"/>
      <c r="K22" s="381"/>
      <c r="L22" s="390"/>
    </row>
    <row r="23" ht="20.1" customHeight="true" spans="1:12">
      <c r="A23" s="159" t="s">
        <v>434</v>
      </c>
      <c r="B23" s="375"/>
      <c r="C23" s="372"/>
      <c r="D23" s="375">
        <f t="shared" ref="D23" si="2">SUM(D24:D25)</f>
        <v>0</v>
      </c>
      <c r="E23" s="381"/>
      <c r="F23" s="382"/>
      <c r="G23" s="321" t="s">
        <v>435</v>
      </c>
      <c r="H23" s="375"/>
      <c r="I23" s="372"/>
      <c r="J23" s="375"/>
      <c r="K23" s="381"/>
      <c r="L23" s="390"/>
    </row>
    <row r="24" ht="20.1" customHeight="true" spans="1:12">
      <c r="A24" s="159" t="s">
        <v>119</v>
      </c>
      <c r="B24" s="375"/>
      <c r="C24" s="372"/>
      <c r="D24" s="375"/>
      <c r="E24" s="381"/>
      <c r="F24" s="382"/>
      <c r="G24" s="385" t="s">
        <v>436</v>
      </c>
      <c r="H24" s="375"/>
      <c r="I24" s="372"/>
      <c r="J24" s="375">
        <f t="shared" ref="J24" si="3">SUM(J25)</f>
        <v>0</v>
      </c>
      <c r="K24" s="381"/>
      <c r="L24" s="390"/>
    </row>
    <row r="25" ht="20.1" customHeight="true" spans="1:12">
      <c r="A25" s="159" t="s">
        <v>121</v>
      </c>
      <c r="B25" s="374"/>
      <c r="C25" s="372"/>
      <c r="D25" s="375"/>
      <c r="E25" s="381"/>
      <c r="F25" s="382"/>
      <c r="G25" s="385" t="s">
        <v>437</v>
      </c>
      <c r="H25" s="375"/>
      <c r="I25" s="372"/>
      <c r="J25" s="375"/>
      <c r="K25" s="381"/>
      <c r="L25" s="391"/>
    </row>
    <row r="26" ht="20.1" customHeight="true" spans="1:12">
      <c r="A26" s="321" t="s">
        <v>438</v>
      </c>
      <c r="B26" s="375">
        <v>176</v>
      </c>
      <c r="C26" s="372">
        <v>176</v>
      </c>
      <c r="D26" s="375">
        <v>176</v>
      </c>
      <c r="E26" s="381">
        <f t="shared" si="1"/>
        <v>100</v>
      </c>
      <c r="F26" s="382">
        <v>-88.6</v>
      </c>
      <c r="G26" s="385" t="s">
        <v>122</v>
      </c>
      <c r="H26" s="374"/>
      <c r="I26" s="372">
        <f>SUM(H26:H26)</f>
        <v>0</v>
      </c>
      <c r="J26" s="375"/>
      <c r="K26" s="381"/>
      <c r="L26" s="391"/>
    </row>
    <row r="27" ht="20.1" customHeight="true" spans="1:12">
      <c r="A27" s="321"/>
      <c r="B27" s="375"/>
      <c r="C27" s="375"/>
      <c r="D27" s="375"/>
      <c r="E27" s="381"/>
      <c r="F27" s="382"/>
      <c r="G27" s="386" t="s">
        <v>124</v>
      </c>
      <c r="H27" s="375"/>
      <c r="I27" s="372">
        <f>SUM(H27:H27)</f>
        <v>0</v>
      </c>
      <c r="J27" s="375"/>
      <c r="K27" s="381"/>
      <c r="L27" s="391"/>
    </row>
    <row r="28" ht="20.1" customHeight="true" spans="1:12">
      <c r="A28" s="376"/>
      <c r="B28" s="377"/>
      <c r="C28" s="377"/>
      <c r="D28" s="377"/>
      <c r="E28" s="381"/>
      <c r="F28" s="382"/>
      <c r="G28" s="386" t="s">
        <v>126</v>
      </c>
      <c r="H28" s="375"/>
      <c r="I28" s="372">
        <f>SUM(H28:H28)</f>
        <v>0</v>
      </c>
      <c r="J28" s="375"/>
      <c r="K28" s="381"/>
      <c r="L28" s="391"/>
    </row>
    <row r="29" ht="20.1" customHeight="true" spans="1:12">
      <c r="A29" s="376"/>
      <c r="B29" s="377"/>
      <c r="C29" s="377"/>
      <c r="D29" s="377"/>
      <c r="E29" s="381"/>
      <c r="F29" s="382"/>
      <c r="G29" s="321" t="s">
        <v>128</v>
      </c>
      <c r="H29" s="377"/>
      <c r="I29" s="372"/>
      <c r="J29" s="377">
        <v>52</v>
      </c>
      <c r="K29" s="381"/>
      <c r="L29" s="390">
        <v>-70.4495084389385</v>
      </c>
    </row>
    <row r="30" ht="37.5" customHeight="true" spans="1:12">
      <c r="A30" s="378" t="s">
        <v>439</v>
      </c>
      <c r="B30" s="379"/>
      <c r="C30" s="379"/>
      <c r="D30" s="379"/>
      <c r="E30" s="378"/>
      <c r="F30" s="378"/>
      <c r="G30" s="378"/>
      <c r="H30" s="379"/>
      <c r="I30" s="379"/>
      <c r="J30" s="379"/>
      <c r="K30" s="378"/>
      <c r="L30" s="378"/>
    </row>
    <row r="31" ht="20.1" customHeight="true" spans="6:12">
      <c r="F31" s="364"/>
      <c r="L31" s="364"/>
    </row>
    <row r="32" ht="20.1" customHeight="true" spans="6:12">
      <c r="F32" s="364"/>
      <c r="L32" s="364"/>
    </row>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s="360" customFormat="true" ht="20.1" customHeight="true" spans="2:12">
      <c r="B52" s="361"/>
      <c r="C52" s="361"/>
      <c r="D52" s="361"/>
      <c r="E52" s="362"/>
      <c r="F52" s="362"/>
      <c r="G52" s="363"/>
      <c r="H52" s="361"/>
      <c r="I52" s="361"/>
      <c r="J52" s="361"/>
      <c r="K52" s="362"/>
      <c r="L52" s="362"/>
    </row>
    <row r="53" s="360" customFormat="true" ht="20.1" customHeight="true" spans="2:12">
      <c r="B53" s="361"/>
      <c r="C53" s="361"/>
      <c r="D53" s="361"/>
      <c r="E53" s="362"/>
      <c r="F53" s="362"/>
      <c r="G53" s="363"/>
      <c r="H53" s="361"/>
      <c r="I53" s="361"/>
      <c r="J53" s="361"/>
      <c r="K53" s="362"/>
      <c r="L53" s="362"/>
    </row>
    <row r="54" s="360" customFormat="true" ht="20.1" customHeight="true" spans="2:12">
      <c r="B54" s="361"/>
      <c r="C54" s="361"/>
      <c r="D54" s="361"/>
      <c r="E54" s="362"/>
      <c r="F54" s="362"/>
      <c r="G54" s="363"/>
      <c r="H54" s="361"/>
      <c r="I54" s="361"/>
      <c r="J54" s="361"/>
      <c r="K54" s="362"/>
      <c r="L54" s="362"/>
    </row>
    <row r="55" s="360" customFormat="true" ht="20.1" customHeight="true" spans="2:12">
      <c r="B55" s="361"/>
      <c r="C55" s="361"/>
      <c r="D55" s="361"/>
      <c r="E55" s="362"/>
      <c r="F55" s="362"/>
      <c r="G55" s="363"/>
      <c r="H55" s="361"/>
      <c r="I55" s="361"/>
      <c r="J55" s="361"/>
      <c r="K55" s="362"/>
      <c r="L55" s="362"/>
    </row>
    <row r="56" s="360" customFormat="true" ht="20.1" customHeight="true" spans="2:12">
      <c r="B56" s="361"/>
      <c r="C56" s="361"/>
      <c r="D56" s="361"/>
      <c r="E56" s="362"/>
      <c r="F56" s="362"/>
      <c r="G56" s="363"/>
      <c r="H56" s="361"/>
      <c r="I56" s="361"/>
      <c r="J56" s="361"/>
      <c r="K56" s="362"/>
      <c r="L56" s="362"/>
    </row>
    <row r="57" s="360" customFormat="true" ht="20.1" customHeight="true" spans="2:12">
      <c r="B57" s="361"/>
      <c r="C57" s="361"/>
      <c r="D57" s="361"/>
      <c r="E57" s="362"/>
      <c r="F57" s="362"/>
      <c r="G57" s="363"/>
      <c r="H57" s="361"/>
      <c r="I57" s="361"/>
      <c r="J57" s="361"/>
      <c r="K57" s="362"/>
      <c r="L57" s="362"/>
    </row>
    <row r="58" s="360" customFormat="true" ht="20.1" customHeight="true" spans="2:12">
      <c r="B58" s="361"/>
      <c r="C58" s="361"/>
      <c r="D58" s="361"/>
      <c r="E58" s="362"/>
      <c r="F58" s="362"/>
      <c r="G58" s="363"/>
      <c r="H58" s="361"/>
      <c r="I58" s="361"/>
      <c r="J58" s="361"/>
      <c r="K58" s="362"/>
      <c r="L58" s="362"/>
    </row>
  </sheetData>
  <mergeCells count="4">
    <mergeCell ref="A1:G1"/>
    <mergeCell ref="A2:L2"/>
    <mergeCell ref="A3:G3"/>
    <mergeCell ref="A30:L30"/>
  </mergeCells>
  <printOptions horizontalCentered="true"/>
  <pageMargins left="0.15748031496063" right="0.15748031496063" top="0.511811023622047" bottom="0.31496062992126" header="0.31496062992126" footer="0.31496062992126"/>
  <pageSetup paperSize="9" scale="76" fitToHeight="0" orientation="landscape" blackAndWhite="true"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27-2022债务限额、余额</vt:lpstr>
      <vt:lpstr>28-2020、2021一般债务余额</vt:lpstr>
      <vt:lpstr>29-2020、2021专项债务余额</vt:lpstr>
      <vt:lpstr>30-债务还本付息</vt:lpstr>
      <vt:lpstr>31-2021年提前下达</vt:lpstr>
      <vt:lpstr>32-2021新增债券安排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2006-09-13T19:21:00Z</dcterms:created>
  <cp:lastPrinted>2021-03-30T10:12:00Z</cp:lastPrinted>
  <dcterms:modified xsi:type="dcterms:W3CDTF">2025-01-27T10:33:30Z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