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6" activeTab="9"/>
  </bookViews>
  <sheets>
    <sheet name="收支总表（附表一）" sheetId="1" r:id="rId1"/>
    <sheet name="收入总表（附表二）" sheetId="2" r:id="rId2"/>
    <sheet name="支出总表（附表三）" sheetId="3" r:id="rId3"/>
    <sheet name="财政拨款收支总表（附表四）" sheetId="4" r:id="rId4"/>
    <sheet name="一般公共预算财政拨款支出预算表（附表五）" sheetId="5" r:id="rId5"/>
    <sheet name="一般公共预算财政拨款基本支出预算表（附表六）" sheetId="6" r:id="rId6"/>
    <sheet name="政府性基金预算支出表（附表七）" sheetId="7" r:id="rId7"/>
    <sheet name="三公经费（附表八）" sheetId="8" r:id="rId8"/>
    <sheet name="政府采购（附表九）" sheetId="9" r:id="rId9"/>
    <sheet name="绩效目标表" sheetId="10" r:id="rId10"/>
  </sheets>
  <calcPr calcId="144525"/>
</workbook>
</file>

<file path=xl/sharedStrings.xml><?xml version="1.0" encoding="utf-8"?>
<sst xmlns="http://schemas.openxmlformats.org/spreadsheetml/2006/main" count="2198" uniqueCount="1050">
  <si>
    <t>收支总表</t>
  </si>
  <si>
    <t>编制单位：重庆市永川区卫星湖街道办事处（本级）</t>
  </si>
  <si>
    <t>单位：万元</t>
  </si>
  <si>
    <t>收        入</t>
  </si>
  <si>
    <t>支           出</t>
  </si>
  <si>
    <t>项             目</t>
  </si>
  <si>
    <t>预算数</t>
  </si>
  <si>
    <t>项           目</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</si>
  <si>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</si>
  <si>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</si>
  <si>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</si>
  <si>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</si>
  <si>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</si>
  <si>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</si>
  <si>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</si>
  <si>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</si>
  <si>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</si>
  <si>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</si>
  <si>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</si>
  <si>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</si>
  <si>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</si>
  <si>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</si>
  <si>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</si>
  <si>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</si>
  <si>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</si>
  <si>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</si>
  <si>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</si>
  <si>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</si>
  <si>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</si>
  <si>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</si>
  <si>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</si>
  <si>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</si>
  <si>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</si>
  <si>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</si>
  <si>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</si>
  <si>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</si>
  <si>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</si>
  <si>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</si>
  <si>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</si>
  <si>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</si>
  <si>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</si>
  <si>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</si>
  <si>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</si>
  <si>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</si>
  <si>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往来性支出</t>
  </si>
  <si>
    <t>本年收入合计</t>
  </si>
  <si>
    <t>本年支出合计</t>
  </si>
  <si>
    <t>用事业基金弥补收支差额</t>
  </si>
  <si>
    <t>结转下年</t>
  </si>
  <si>
    <t>上年结转</t>
  </si>
  <si>
    <t>上解上级支出</t>
  </si>
  <si>
    <t>调入预算稳定调节基金</t>
  </si>
  <si>
    <r>
      <rPr>
        <sz val="9"/>
        <color rgb="FF000000"/>
        <rFont val="宋体"/>
        <charset val="134"/>
      </rPr>
      <t>预留支出</t>
    </r>
  </si>
  <si>
    <t>收 入总计</t>
  </si>
  <si>
    <t>支出总计</t>
  </si>
  <si>
    <t>备注：如出现明细金额之和与合计数存在轻微误差，系数据收舍原因，不影响本表数据真实性、准确性。</t>
  </si>
  <si>
    <t>收入总表</t>
  </si>
  <si>
    <t>科目</t>
  </si>
  <si>
    <t>合计</t>
  </si>
  <si>
    <t>科目编码</t>
  </si>
  <si>
    <t>科目名称</t>
  </si>
  <si>
    <t>201</t>
  </si>
  <si>
    <t xml:space="preserve">  20101</t>
  </si>
  <si>
    <t xml:space="preserve">  人大事务</t>
  </si>
  <si>
    <t xml:space="preserve">    2010104</t>
  </si>
  <si>
    <t xml:space="preserve">    人大会议</t>
  </si>
  <si>
    <t xml:space="preserve">  20102</t>
  </si>
  <si>
    <t xml:space="preserve">  政协事务</t>
  </si>
  <si>
    <t xml:space="preserve">    2010205</t>
  </si>
  <si>
    <t xml:space="preserve">    委员视察</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</si>
  <si>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</si>
  <si>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</si>
  <si>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</si>
  <si>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</si>
  <si>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</si>
  <si>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</si>
  <si>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2010308</t>
  </si>
  <si>
    <t xml:space="preserve">    信访事务</t>
  </si>
  <si>
    <t xml:space="preserve">  20105</t>
  </si>
  <si>
    <t xml:space="preserve">  统计信息事务</t>
  </si>
  <si>
    <t xml:space="preserve">    2010505</t>
  </si>
  <si>
    <t xml:space="preserve">    专项统计业务</t>
  </si>
  <si>
    <t xml:space="preserve">  20113</t>
  </si>
  <si>
    <t xml:space="preserve">  商贸事务</t>
  </si>
  <si>
    <t xml:space="preserve">    2011399</t>
  </si>
  <si>
    <t xml:space="preserve">    其他商贸事务支出</t>
  </si>
  <si>
    <t xml:space="preserve">  20123</t>
  </si>
  <si>
    <t xml:space="preserve">  民族事务</t>
  </si>
  <si>
    <t xml:space="preserve">    2012304</t>
  </si>
  <si>
    <t xml:space="preserve">    民族工作专项</t>
  </si>
  <si>
    <t xml:space="preserve">  20132</t>
  </si>
  <si>
    <t xml:space="preserve">  组织事务</t>
  </si>
  <si>
    <t xml:space="preserve">    2013299</t>
  </si>
  <si>
    <t xml:space="preserve">    其他组织事务支出</t>
  </si>
  <si>
    <t xml:space="preserve">  20138</t>
  </si>
  <si>
    <t xml:space="preserve">  市场监督管理事务</t>
  </si>
  <si>
    <t xml:space="preserve">    2013816</t>
  </si>
  <si>
    <t xml:space="preserve">    食品安全监管</t>
  </si>
  <si>
    <t xml:space="preserve">  20199</t>
  </si>
  <si>
    <t xml:space="preserve">  其他一般公共服务支出</t>
  </si>
  <si>
    <t xml:space="preserve">    2019999</t>
  </si>
  <si>
    <t xml:space="preserve">    其他一般公共服务支出</t>
  </si>
  <si>
    <t>203</t>
  </si>
  <si>
    <t xml:space="preserve">  20399</t>
  </si>
  <si>
    <t xml:space="preserve">  其他国防支出</t>
  </si>
  <si>
    <t xml:space="preserve">    2039999</t>
  </si>
  <si>
    <t xml:space="preserve">    其他国防支出</t>
  </si>
  <si>
    <t>204</t>
  </si>
  <si>
    <t xml:space="preserve">  20402</t>
  </si>
  <si>
    <t xml:space="preserve">  公安</t>
  </si>
  <si>
    <t xml:space="preserve">    2040220</t>
  </si>
  <si>
    <t xml:space="preserve">    执法办案</t>
  </si>
  <si>
    <t>207</t>
  </si>
  <si>
    <t xml:space="preserve">  20701</t>
  </si>
  <si>
    <t xml:space="preserve">  文化和旅游</t>
  </si>
  <si>
    <t xml:space="preserve">    2070109</t>
  </si>
  <si>
    <t xml:space="preserve">    群众文化</t>
  </si>
  <si>
    <t>208</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</si>
  <si>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</si>
  <si>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</si>
  <si>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</si>
  <si>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</si>
  <si>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</si>
  <si>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</si>
  <si>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</si>
  <si>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</si>
  <si>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</si>
  <si>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</si>
  <si>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</si>
  <si>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</si>
  <si>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</si>
  <si>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</si>
  <si>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</si>
  <si>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</si>
  <si>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2080802</t>
  </si>
  <si>
    <t xml:space="preserve">    伤残抚恤</t>
  </si>
  <si>
    <t xml:space="preserve">    2080899</t>
  </si>
  <si>
    <t xml:space="preserve">    其他优抚支出</t>
  </si>
  <si>
    <t xml:space="preserve">  20810</t>
  </si>
  <si>
    <t xml:space="preserve">  社会福利</t>
  </si>
  <si>
    <t xml:space="preserve">    2081002</t>
  </si>
  <si>
    <t xml:space="preserve">    老年福利</t>
  </si>
  <si>
    <t xml:space="preserve">  20811</t>
  </si>
  <si>
    <t xml:space="preserve">  残疾人事业</t>
  </si>
  <si>
    <t xml:space="preserve">    2081199</t>
  </si>
  <si>
    <t xml:space="preserve">    其他残疾人事业支出</t>
  </si>
  <si>
    <t xml:space="preserve">  20820</t>
  </si>
  <si>
    <t xml:space="preserve">  临时救助</t>
  </si>
  <si>
    <t xml:space="preserve">    2082001</t>
  </si>
  <si>
    <t xml:space="preserve">    临时救助支出</t>
  </si>
  <si>
    <t xml:space="preserve">  20821</t>
  </si>
  <si>
    <t xml:space="preserve">  特困人员救助供养</t>
  </si>
  <si>
    <t xml:space="preserve">    2082101</t>
  </si>
  <si>
    <t xml:space="preserve">    城市特困人员救助供养支出</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</si>
  <si>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</si>
  <si>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</si>
  <si>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</si>
  <si>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</si>
  <si>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</si>
  <si>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</si>
  <si>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20828</t>
  </si>
  <si>
    <t xml:space="preserve">  退役军人管理事务</t>
  </si>
  <si>
    <t xml:space="preserve">    2082899</t>
  </si>
  <si>
    <t xml:space="preserve">    其他退役军人事务管理支出</t>
  </si>
  <si>
    <t>210</t>
  </si>
  <si>
    <t xml:space="preserve">  21004</t>
  </si>
  <si>
    <t xml:space="preserve">  公共卫生</t>
  </si>
  <si>
    <t xml:space="preserve">    2100409</t>
  </si>
  <si>
    <t xml:space="preserve">    重大公共卫生服务</t>
  </si>
  <si>
    <t xml:space="preserve">    2100410</t>
  </si>
  <si>
    <t xml:space="preserve">    突发公共卫生事件应急处理</t>
  </si>
  <si>
    <t xml:space="preserve">  21011</t>
  </si>
  <si>
    <t xml:space="preserve">  行政事业单位医疗</t>
  </si>
  <si>
    <t xml:space="preserve">    2101101</t>
  </si>
  <si>
    <t xml:space="preserve">    行政单位医疗</t>
  </si>
  <si>
    <t xml:space="preserve">    2101103</t>
  </si>
  <si>
    <t xml:space="preserve">    公务员医疗补助</t>
  </si>
  <si>
    <t xml:space="preserve">    2101199</t>
  </si>
  <si>
    <t xml:space="preserve">    其他行政事业单位医疗支出</t>
  </si>
  <si>
    <t xml:space="preserve">  21014</t>
  </si>
  <si>
    <t xml:space="preserve">  优抚对象医疗</t>
  </si>
  <si>
    <t xml:space="preserve">    2101401</t>
  </si>
  <si>
    <t xml:space="preserve">    优抚对象医疗补助</t>
  </si>
  <si>
    <t xml:space="preserve">  21015</t>
  </si>
  <si>
    <t xml:space="preserve">  医疗保障管理事务</t>
  </si>
  <si>
    <t xml:space="preserve">    2101506</t>
  </si>
  <si>
    <t xml:space="preserve">    医疗保障经办事务</t>
  </si>
  <si>
    <t>211</t>
  </si>
  <si>
    <t xml:space="preserve">  21103</t>
  </si>
  <si>
    <t xml:space="preserve">  污染防治</t>
  </si>
  <si>
    <t xml:space="preserve">    2110302</t>
  </si>
  <si>
    <t xml:space="preserve">    水体</t>
  </si>
  <si>
    <t xml:space="preserve">    2110304</t>
  </si>
  <si>
    <t xml:space="preserve">    固体废弃物与化学品</t>
  </si>
  <si>
    <t>212</t>
  </si>
  <si>
    <t xml:space="preserve">  21201</t>
  </si>
  <si>
    <t xml:space="preserve">  城乡社区管理事务</t>
  </si>
  <si>
    <t xml:space="preserve">    2120104</t>
  </si>
  <si>
    <t xml:space="preserve">    城管执法</t>
  </si>
  <si>
    <t xml:space="preserve">  21203</t>
  </si>
  <si>
    <t xml:space="preserve">  城乡社区公共设施</t>
  </si>
  <si>
    <t xml:space="preserve">    2120303</t>
  </si>
  <si>
    <t xml:space="preserve">    小城镇基础设施建设</t>
  </si>
  <si>
    <t xml:space="preserve">  21205</t>
  </si>
  <si>
    <t xml:space="preserve">  城乡社区环境卫生</t>
  </si>
  <si>
    <t xml:space="preserve">    2120501</t>
  </si>
  <si>
    <t xml:space="preserve">    城乡社区环境卫生</t>
  </si>
  <si>
    <t xml:space="preserve">  21208</t>
  </si>
  <si>
    <t xml:space="preserve">  国有土地使用权出让收入安排的支出</t>
  </si>
  <si>
    <t xml:space="preserve">    2120804</t>
  </si>
  <si>
    <t xml:space="preserve">    农村基础设施建设支出</t>
  </si>
  <si>
    <t xml:space="preserve">    2120899</t>
  </si>
  <si>
    <t xml:space="preserve">    其他国有土地使用权出让收入安排的支出</t>
  </si>
  <si>
    <t xml:space="preserve">  21299</t>
  </si>
  <si>
    <t xml:space="preserve">  其他城乡社区支出</t>
  </si>
  <si>
    <t xml:space="preserve">    2129999</t>
  </si>
  <si>
    <t xml:space="preserve">    其他城乡社区支出</t>
  </si>
  <si>
    <t>213</t>
  </si>
  <si>
    <t xml:space="preserve">  21301</t>
  </si>
  <si>
    <t xml:space="preserve">  农业农村</t>
  </si>
  <si>
    <t xml:space="preserve">    2130108</t>
  </si>
  <si>
    <t xml:space="preserve">    病虫害控制</t>
  </si>
  <si>
    <t xml:space="preserve">    2130135</t>
  </si>
  <si>
    <t xml:space="preserve">    农业资源保护修复与利用</t>
  </si>
  <si>
    <t xml:space="preserve">    2130199</t>
  </si>
  <si>
    <t xml:space="preserve">    其他农业农村支出</t>
  </si>
  <si>
    <t xml:space="preserve">  21303</t>
  </si>
  <si>
    <t xml:space="preserve">  水利</t>
  </si>
  <si>
    <t xml:space="preserve">    2130306</t>
  </si>
  <si>
    <t xml:space="preserve">    水利工程运行与维护</t>
  </si>
  <si>
    <t xml:space="preserve">    2130314</t>
  </si>
  <si>
    <t xml:space="preserve">    防汛</t>
  </si>
  <si>
    <t xml:space="preserve">    2130399</t>
  </si>
  <si>
    <t xml:space="preserve">    其他水利支出</t>
  </si>
  <si>
    <t xml:space="preserve">  21307</t>
  </si>
  <si>
    <t xml:space="preserve">  农村综合改革</t>
  </si>
  <si>
    <t xml:space="preserve">    2130701</t>
  </si>
  <si>
    <t xml:space="preserve">    对村级公益事业建设的补助</t>
  </si>
  <si>
    <t xml:space="preserve">    2130705</t>
  </si>
  <si>
    <t xml:space="preserve">    对村民委员会和村党支部的补助</t>
  </si>
  <si>
    <t>214</t>
  </si>
  <si>
    <t xml:space="preserve">  21401</t>
  </si>
  <si>
    <t xml:space="preserve">  公路水路运输</t>
  </si>
  <si>
    <t xml:space="preserve">    2140106</t>
  </si>
  <si>
    <t xml:space="preserve">    公路养护</t>
  </si>
  <si>
    <t xml:space="preserve">    2140110</t>
  </si>
  <si>
    <t xml:space="preserve">    公路和运输安全</t>
  </si>
  <si>
    <t xml:space="preserve">  21406</t>
  </si>
  <si>
    <t xml:space="preserve">  车辆购置税支出</t>
  </si>
  <si>
    <t xml:space="preserve">    2140601</t>
  </si>
  <si>
    <t xml:space="preserve">    车辆购置税用于公路等基础设施建设支出</t>
  </si>
  <si>
    <t>221</t>
  </si>
  <si>
    <t xml:space="preserve">  22101</t>
  </si>
  <si>
    <t xml:space="preserve">  保障性安居工程支出</t>
  </si>
  <si>
    <t xml:space="preserve">    2210105</t>
  </si>
  <si>
    <t xml:space="preserve">    农村危房改造</t>
  </si>
  <si>
    <t xml:space="preserve">    2210199</t>
  </si>
  <si>
    <t xml:space="preserve">    其他保障性安居工程支出</t>
  </si>
  <si>
    <t xml:space="preserve">  22102</t>
  </si>
  <si>
    <t xml:space="preserve">  住房改革支出</t>
  </si>
  <si>
    <t xml:space="preserve">    2210201</t>
  </si>
  <si>
    <t xml:space="preserve">    住房公积金</t>
  </si>
  <si>
    <t>224</t>
  </si>
  <si>
    <t xml:space="preserve">  22401</t>
  </si>
  <si>
    <t xml:space="preserve">  应急管理事务</t>
  </si>
  <si>
    <t xml:space="preserve">    2240106</t>
  </si>
  <si>
    <t xml:space="preserve">    安全监管</t>
  </si>
  <si>
    <t xml:space="preserve">  22406</t>
  </si>
  <si>
    <t xml:space="preserve">  自然灾害防治</t>
  </si>
  <si>
    <t xml:space="preserve">    2240601</t>
  </si>
  <si>
    <t xml:space="preserve">    地质灾害防治</t>
  </si>
  <si>
    <t xml:space="preserve">  22407</t>
  </si>
  <si>
    <t xml:space="preserve">  自然灾害救灾及恢复重建支出</t>
  </si>
  <si>
    <t xml:space="preserve">    2240703</t>
  </si>
  <si>
    <t xml:space="preserve">    自然灾害救灾补助</t>
  </si>
  <si>
    <t xml:space="preserve">  22499</t>
  </si>
  <si>
    <t xml:space="preserve">  其他灾害防治及应急管理支出</t>
  </si>
  <si>
    <t xml:space="preserve">    2249999</t>
  </si>
  <si>
    <t xml:space="preserve">    其他灾害防治及应急管理支出</t>
  </si>
  <si>
    <t>229</t>
  </si>
  <si>
    <t xml:space="preserve">  22902</t>
  </si>
  <si>
    <t xml:space="preserve">  年初预留</t>
  </si>
  <si>
    <t xml:space="preserve">    2290201</t>
  </si>
  <si>
    <t xml:space="preserve">    年初预留</t>
  </si>
  <si>
    <t xml:space="preserve">  22960</t>
  </si>
  <si>
    <t xml:space="preserve">  彩票公益金安排的支出</t>
  </si>
  <si>
    <t xml:space="preserve">    2296002</t>
  </si>
  <si>
    <t xml:space="preserve">    用于社会福利的彩票公益金支出</t>
  </si>
  <si>
    <t>230</t>
  </si>
  <si>
    <t xml:space="preserve">  23006</t>
  </si>
  <si>
    <t xml:space="preserve"> 上解支出</t>
  </si>
  <si>
    <t xml:space="preserve">    2300602</t>
  </si>
  <si>
    <t xml:space="preserve">  专项上解支出</t>
  </si>
  <si>
    <t>支出总表</t>
  </si>
  <si>
    <t>合  计</t>
  </si>
  <si>
    <t>基本支出</t>
  </si>
  <si>
    <t>项目支出</t>
  </si>
  <si>
    <t>上缴上级支出</t>
  </si>
  <si>
    <t>事业单位经营支出</t>
  </si>
  <si>
    <t>对下级单位补助支出</t>
  </si>
  <si>
    <t xml:space="preserve">
</t>
  </si>
  <si>
    <t>财政拨款收支总表</t>
  </si>
  <si>
    <t>一般公共预算 财政拨款</t>
  </si>
  <si>
    <t>政府性基金预算 财政拨款</t>
  </si>
  <si>
    <t>国有资本经营预算</t>
  </si>
  <si>
    <t>一、本年收入</t>
  </si>
  <si>
    <t>一、本年支出</t>
  </si>
  <si>
    <t xml:space="preserve">  一般公共预算拨款</t>
  </si>
  <si>
    <t xml:space="preserve">  一般公共服务支出</t>
  </si>
  <si>
    <t xml:space="preserve">  政府性基金预算拨款</t>
  </si>
  <si>
    <t xml:space="preserve">  外交支出</t>
  </si>
  <si>
    <t xml:space="preserve">  国有资本经营预算拨款</t>
  </si>
  <si>
    <t xml:space="preserve">  国防支出</t>
  </si>
  <si>
    <t xml:space="preserve">  </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</si>
  <si>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</si>
  <si>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</si>
  <si>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</si>
  <si>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</si>
  <si>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</si>
  <si>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</si>
  <si>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</si>
  <si>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</si>
  <si>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</si>
  <si>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</si>
  <si>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</si>
  <si>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</si>
  <si>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</si>
  <si>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</si>
  <si>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</si>
  <si>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</si>
  <si>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</si>
  <si>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</si>
  <si>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</si>
  <si>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</si>
  <si>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</si>
  <si>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</si>
  <si>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</si>
  <si>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</si>
  <si>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</si>
  <si>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</si>
  <si>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 xml:space="preserve">  抗疫特别国债安排的支出</t>
  </si>
  <si>
    <t xml:space="preserve">  往来性支出</t>
  </si>
  <si>
    <t>二、上年结转</t>
  </si>
  <si>
    <t>二、结转下年</t>
  </si>
  <si>
    <t>三、上解上级支出</t>
  </si>
  <si>
    <t>三、调入预算稳定调节基金</t>
  </si>
  <si>
    <t>四、预留支出</t>
  </si>
  <si>
    <t>收入总计</t>
  </si>
  <si>
    <t>一般公共预算财政拨款支出预算表</t>
  </si>
  <si>
    <t>功能分类科目</t>
  </si>
  <si>
    <t>小计</t>
  </si>
  <si>
    <t>合 计</t>
  </si>
  <si>
    <t>一般公共预算财政拨款基本支出预算表</t>
  </si>
  <si>
    <t>经济分类科目</t>
  </si>
  <si>
    <t>2023年基本支出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</si>
  <si>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</si>
  <si>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</si>
  <si>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</si>
  <si>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</si>
  <si>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</si>
  <si>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</si>
  <si>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</si>
  <si>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</si>
  <si>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</si>
  <si>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</si>
  <si>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</si>
  <si>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</si>
  <si>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</si>
  <si>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</si>
  <si>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</si>
  <si>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</si>
  <si>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</si>
  <si>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</si>
  <si>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</si>
  <si>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</si>
  <si>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</si>
  <si>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</si>
  <si>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</si>
  <si>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</si>
  <si>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</si>
  <si>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</si>
  <si>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</si>
  <si>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</si>
  <si>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</si>
  <si>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</si>
  <si>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</si>
  <si>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</si>
  <si>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</si>
  <si>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</si>
  <si>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</si>
  <si>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</si>
  <si>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</si>
  <si>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</si>
  <si>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</si>
  <si>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</si>
  <si>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</si>
  <si>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</si>
  <si>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</si>
  <si>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</si>
  <si>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</si>
  <si>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</si>
  <si>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</si>
  <si>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</si>
  <si>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</si>
  <si>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</si>
  <si>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</si>
  <si>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t>
  </si>
  <si>
    <t>政府性基金预算支出表</t>
  </si>
  <si>
    <t>本年支出</t>
  </si>
  <si>
    <t>一般公共预算"三公"经费支出表</t>
  </si>
  <si>
    <t>2023年预算数</t>
  </si>
  <si>
    <t>因公出国（境）费</t>
  </si>
  <si>
    <t>公务用车购置及运行费</t>
  </si>
  <si>
    <t>公务接待费</t>
  </si>
  <si>
    <t>公务用车购置费</t>
  </si>
  <si>
    <t>公务用车运行费</t>
  </si>
  <si>
    <t>政府采购预算明细表</t>
  </si>
  <si>
    <t>项目</t>
  </si>
  <si>
    <t>财政专户管理资金收入</t>
  </si>
  <si>
    <t>货物类</t>
  </si>
  <si>
    <t>预算项目绩效目标表</t>
  </si>
  <si>
    <t>单位</t>
  </si>
  <si>
    <t>项目名称</t>
  </si>
  <si>
    <t>金额</t>
  </si>
  <si>
    <t>绩效目标</t>
  </si>
  <si>
    <t>绩效指标</t>
  </si>
  <si>
    <t>成本指标</t>
  </si>
  <si>
    <t>产出指标</t>
  </si>
  <si>
    <t>效益指标</t>
  </si>
  <si>
    <t>满意度指标</t>
  </si>
  <si>
    <t>一</t>
  </si>
  <si>
    <t>二</t>
  </si>
  <si>
    <t>三</t>
  </si>
  <si>
    <t>四</t>
  </si>
  <si>
    <t>整体目标</t>
  </si>
  <si>
    <t>年度目标</t>
  </si>
  <si>
    <t>指标内容</t>
  </si>
  <si>
    <t>指标值</t>
  </si>
  <si>
    <t>服务对象满意度指标</t>
  </si>
  <si>
    <t>服务对象满意度指标值</t>
  </si>
  <si>
    <t>903001-重庆市永川区卫星湖街道办事处（本级）</t>
  </si>
  <si>
    <t>2020年第二批农村旧房整治提升市级专项补助资金基金永财建〔2021〕6号</t>
  </si>
  <si>
    <t>开展危旧房排查、对危险房屋进行改造修缮、保障村民居住安全</t>
  </si>
  <si>
    <t>排查村社个数</t>
  </si>
  <si>
    <t>≥8个</t>
  </si>
  <si>
    <t>危房排查覆盖率</t>
  </si>
  <si>
    <t>≥85%</t>
  </si>
  <si>
    <t>整治旧房户数</t>
  </si>
  <si>
    <t>≥50户</t>
  </si>
  <si>
    <t>补助标准按规定执行率</t>
  </si>
  <si>
    <t>＝100%</t>
  </si>
  <si>
    <t>农村旧房整治提升工作开展效果</t>
  </si>
  <si>
    <t>好</t>
  </si>
  <si>
    <t>居民幸福指数</t>
  </si>
  <si>
    <t>有效提升</t>
  </si>
  <si>
    <t>受益群众满意度</t>
  </si>
  <si>
    <t>≥90%</t>
  </si>
  <si>
    <t>2020年中央自然灾害救灾资金永财建〔2021〕1号渝财建〔2020〕386号</t>
  </si>
  <si>
    <t>救助受灾群众、使受灾群众生命财产安全得到有效保障</t>
  </si>
  <si>
    <t>受灾群众救助覆盖</t>
  </si>
  <si>
    <t>≥95%</t>
  </si>
  <si>
    <t>受益灾民户数</t>
  </si>
  <si>
    <t>≥50人</t>
  </si>
  <si>
    <t>资金及时到位率</t>
  </si>
  <si>
    <t>受灾对象救助精准度</t>
  </si>
  <si>
    <t>受灾群众生命财产安全保障水平</t>
  </si>
  <si>
    <t>有效保障</t>
  </si>
  <si>
    <t>≥80%</t>
  </si>
  <si>
    <t>2021年村级公益事业建设一事一议财政奖补资金永财农〔2021〕132号渝财农〔2021〕81号</t>
  </si>
  <si>
    <t>建设太阳能路灯、方便群众出行、改善村民居住环境。</t>
  </si>
  <si>
    <t>每盏灯费用</t>
  </si>
  <si>
    <t>≤3000元</t>
  </si>
  <si>
    <t>太阳能路灯安装覆盖率</t>
  </si>
  <si>
    <t>≥60%</t>
  </si>
  <si>
    <t>建设太阳能路灯数量</t>
  </si>
  <si>
    <t>≥300盏</t>
  </si>
  <si>
    <t>工程验收合格率</t>
  </si>
  <si>
    <t>≥96%</t>
  </si>
  <si>
    <t>村民出行方便程度提升率</t>
  </si>
  <si>
    <t>≥79%</t>
  </si>
  <si>
    <t>≥83%</t>
  </si>
  <si>
    <t>2021年第四批水利救灾资金预算永财农〔2021〕180号渝财农〔2021〕131号</t>
  </si>
  <si>
    <t>开展水利救灾工作，保障已建成水利工程的正常运行，保障群众生命财产安全。</t>
  </si>
  <si>
    <t>受灾群众救助覆盖率</t>
  </si>
  <si>
    <t>受益灾民</t>
  </si>
  <si>
    <t>受灾群众生命财产安全保障</t>
  </si>
  <si>
    <t>2021年度选调生到村工作补助资金（第二批）永财行〔2021〕37号</t>
  </si>
  <si>
    <t>建立和完善培养人才的新机制、培养优秀选调生。</t>
  </si>
  <si>
    <t>培养选调生人数</t>
  </si>
  <si>
    <t>≥1人</t>
  </si>
  <si>
    <t>资金及时拨付率</t>
  </si>
  <si>
    <t>选调生作用发挥</t>
  </si>
  <si>
    <t>有效发挥</t>
  </si>
  <si>
    <t>国家选调生人才政策贯彻实施</t>
  </si>
  <si>
    <t>有效落实</t>
  </si>
  <si>
    <t>受益对象满意度</t>
  </si>
  <si>
    <t>≥100%</t>
  </si>
  <si>
    <t>2021年河长制工作经费永财农〔2021〕139号</t>
  </si>
  <si>
    <t>开展日常巡河、水质监测及治理、保障水环境治理工作的顺利推进</t>
  </si>
  <si>
    <t>开展巡河次数</t>
  </si>
  <si>
    <t>≥12次</t>
  </si>
  <si>
    <t>开展清飘次数</t>
  </si>
  <si>
    <t>≥4次</t>
  </si>
  <si>
    <t>开展水质监测次数</t>
  </si>
  <si>
    <t>辖区水质情况</t>
  </si>
  <si>
    <t>2021年解决特殊疑难信访问题补助资金永财行〔2021〕35号</t>
  </si>
  <si>
    <t>解决特殊疑难信访问题、化解信访积案，确保社会稳定和长治久安。</t>
  </si>
  <si>
    <t>解决信访问题个数</t>
  </si>
  <si>
    <t>≥1个</t>
  </si>
  <si>
    <t>解决疑难信访问题办结率</t>
  </si>
  <si>
    <t>≥95天</t>
  </si>
  <si>
    <t>稳控重点信访人员人数</t>
  </si>
  <si>
    <t>≥5人</t>
  </si>
  <si>
    <t>进京进渝上访事件</t>
  </si>
  <si>
    <t>＝0件</t>
  </si>
  <si>
    <t>2021年临时救助补助资金永财社〔2021〕10号</t>
  </si>
  <si>
    <t>对困难群众开展临时救助、保障民生政策落到实处。</t>
  </si>
  <si>
    <t>保障临时救助人数</t>
  </si>
  <si>
    <t>困难群众救助标准按规定执行率</t>
  </si>
  <si>
    <t>资金足额发放率</t>
  </si>
  <si>
    <t>困难群众生活水平</t>
  </si>
  <si>
    <t>有效提高</t>
  </si>
  <si>
    <t>2021年三季度农村生活垃圾治理补助资金永财农〔2021〕167号</t>
  </si>
  <si>
    <t>及时对农村垃圾进行清运，优化辖区生活环境，改善村民居住条件。</t>
  </si>
  <si>
    <t>每月垃圾清运次数</t>
  </si>
  <si>
    <t>≥7次</t>
  </si>
  <si>
    <t>保障村社个数</t>
  </si>
  <si>
    <t>农村垃圾清运覆盖率</t>
  </si>
  <si>
    <t>村民居住环境</t>
  </si>
  <si>
    <t>有效改善</t>
  </si>
  <si>
    <t>受益村民人数</t>
  </si>
  <si>
    <t>≥10000人</t>
  </si>
  <si>
    <t>2021年市级农业专项资金预算永财农〔2021〕166号渝财农〔2021〕99号</t>
  </si>
  <si>
    <t>对农业资源保护修复与利用、保障农业服务中心工作顺利开展。</t>
  </si>
  <si>
    <t>资金足额到位率</t>
  </si>
  <si>
    <t>覆盖村社个数</t>
  </si>
  <si>
    <t>农业工作开展效果</t>
  </si>
  <si>
    <t>有效开展</t>
  </si>
  <si>
    <t>2021年退役军人补助中央和市级资金（直达资金）永财社〔2020〕165号</t>
  </si>
  <si>
    <t>保障在乡复员、退伍军人生活补助，伤残抚恤，优抚对象医疗补助及其他优抚支出等。</t>
  </si>
  <si>
    <t>优抚对象救助标准按规定执行率</t>
  </si>
  <si>
    <t>保障优抚人员生活条件改善情况</t>
  </si>
  <si>
    <t>平安和谐发展环境</t>
  </si>
  <si>
    <t>2021年违法建设治理工作经费（第二批）永财建〔2021〕65号</t>
  </si>
  <si>
    <t>对违法建设的设施进行拆除、保障场镇面貌规范整洁。</t>
  </si>
  <si>
    <t>拆除违建设施数量</t>
  </si>
  <si>
    <t>≥5处</t>
  </si>
  <si>
    <t>违法设施排查率</t>
  </si>
  <si>
    <t>资拆违安全事故发生件率</t>
  </si>
  <si>
    <t>≤10%</t>
  </si>
  <si>
    <t>场镇面貌改善情况</t>
  </si>
  <si>
    <t>2021年优抚对象补助资金预算指标“三属”优待金、护理费、解三难、医疗市级补助资金永财社〔2021〕68号永财社〔2021〕118号永财社〔2020〕13号</t>
  </si>
  <si>
    <t>对各类优抚对象抚恤补助标准按规定执行率</t>
  </si>
  <si>
    <t>保障优抚人员生活条件</t>
  </si>
  <si>
    <t>优抚对象满意度</t>
  </si>
  <si>
    <t>2021年重大动物疫病防控项目资金的通知永财农〔2021〕97号</t>
  </si>
  <si>
    <t>开展动物疾病防控、进行春防秋防、对生病的动物进行检查。</t>
  </si>
  <si>
    <t>开展动物防疫次数</t>
  </si>
  <si>
    <t>≥2次</t>
  </si>
  <si>
    <t>动物防疫覆盖率</t>
  </si>
  <si>
    <t>重大动物疫病防控工作开展效果</t>
  </si>
  <si>
    <t>2021年专项调查补助经费永财行〔2021〕17号永财行〔2021〕36号</t>
  </si>
  <si>
    <t>保障专项调查及时开展、及时更新调查结果、保障相关工作顺利开展。</t>
  </si>
  <si>
    <t>调查工作开展次数</t>
  </si>
  <si>
    <t>≥1次</t>
  </si>
  <si>
    <t>调查样本量</t>
  </si>
  <si>
    <t>≥5个</t>
  </si>
  <si>
    <t>样本代表性</t>
  </si>
  <si>
    <t>代表性提升</t>
  </si>
  <si>
    <t>调查数据有效性</t>
  </si>
  <si>
    <t>2023年村社区干部误工补助（统发）</t>
  </si>
  <si>
    <t>保障村社区专职干部误工补助，确保村社区便民服务中心工作正常开展。</t>
  </si>
  <si>
    <t>村社区干部补助发放足额率</t>
  </si>
  <si>
    <t>村社区干部补助发放及时率</t>
  </si>
  <si>
    <t>村社区专职干部误工补助保障人数</t>
  </si>
  <si>
    <t>≥48人</t>
  </si>
  <si>
    <t>村社区便民服务中心正常运转经费保障率</t>
  </si>
  <si>
    <t>≥92%</t>
  </si>
  <si>
    <t>群众对便民服务中心办事的满意度</t>
  </si>
  <si>
    <t>2023年村社区其他经费</t>
  </si>
  <si>
    <t>保障村社区干部保险，村社区小组长误工补助，村社区监督委员会主任，下设党支部书记补助，离任村居干部和村本土人才补助等。保障村社区便民服务中心正常运转，一事一议和服务群众专项经费按时划拨，对村社区各项工作和专职工作者的工作进行考核，并提供一定的奖励经费，为群众办事提供良好的环境。</t>
  </si>
  <si>
    <t>村社区正常运转保障数量</t>
  </si>
  <si>
    <t>＝8个</t>
  </si>
  <si>
    <t>补助资金足额发放率</t>
  </si>
  <si>
    <t>社区小组长误工补贴正常发放人数</t>
  </si>
  <si>
    <t>≥260人</t>
  </si>
  <si>
    <t>村社区干部保险保障人数</t>
  </si>
  <si>
    <t>≥49人</t>
  </si>
  <si>
    <t>村社区监督委员会主任和下设党支部书记补助人数</t>
  </si>
  <si>
    <t>≥8人</t>
  </si>
  <si>
    <t>离任村社区干部和村本土人才补助人数</t>
  </si>
  <si>
    <t>≥100人</t>
  </si>
  <si>
    <t>2023年发展建设支出</t>
  </si>
  <si>
    <t>开展乡村振兴、场镇基础设施建设、老旧小区及老旧场镇维修维护等建设发展支出。</t>
  </si>
  <si>
    <t>维修场镇次数</t>
  </si>
  <si>
    <t>≥5次</t>
  </si>
  <si>
    <t>开展乡村振兴项目</t>
  </si>
  <si>
    <t>超概算比例</t>
  </si>
  <si>
    <t>≤15%</t>
  </si>
  <si>
    <t>场镇发展建设工作顺利执行率</t>
  </si>
  <si>
    <t>≥75%</t>
  </si>
  <si>
    <t>≥82%</t>
  </si>
  <si>
    <t>2023年环卫经费</t>
  </si>
  <si>
    <t>该项目主要是对辖区场镇环境卫生进行清扫保洁，对农村公路旁的垃圾进行清运，并保障镇街管理的公厕正常运转。通过该项目，改善老旧小区居民的居住环境，实现公厕运行良好，城乡社区环境卫生进一步改善。</t>
  </si>
  <si>
    <t>垃圾清运车辆数</t>
  </si>
  <si>
    <t>≥1辆</t>
  </si>
  <si>
    <t>农村公路垃圾每月清运次数</t>
  </si>
  <si>
    <t>保障正常运转公厕个数</t>
  </si>
  <si>
    <t>≥2个</t>
  </si>
  <si>
    <t>场镇环境卫生清扫保洁面积</t>
  </si>
  <si>
    <t>≥5000平方米</t>
  </si>
  <si>
    <t>场镇清洁率</t>
  </si>
  <si>
    <t>提供就业岗位</t>
  </si>
  <si>
    <t>≥10个</t>
  </si>
  <si>
    <t>辖区居民对环境卫生的满意度</t>
  </si>
  <si>
    <t>2023年遗属补助</t>
  </si>
  <si>
    <t>按标准发放4名遗属人员生活补助，提高遗属人员生活保障水平，体现党委政府对遗属人员的关怀。</t>
  </si>
  <si>
    <t>发放遗属补助人数</t>
  </si>
  <si>
    <t>≥4人</t>
  </si>
  <si>
    <t>遗属补助发放及时率</t>
  </si>
  <si>
    <t>遗属补助足额发放率</t>
  </si>
  <si>
    <t>遗属对补助政策的知晓率</t>
  </si>
  <si>
    <t>遗属对补助发放的满意度</t>
  </si>
  <si>
    <t>2023年预备费</t>
  </si>
  <si>
    <t>主要用于应对突发性，难以预测的事项支出，如突发疫情防控经费，退休干部死亡抚恤金和丧葬费发放，政策性的增人增资等，提升应对突发事件的经费保障能力。</t>
  </si>
  <si>
    <t>突发事件经费及时保障率</t>
  </si>
  <si>
    <t>突发事件经费足额保障率</t>
  </si>
  <si>
    <t>辖区内重大事故发生率</t>
  </si>
  <si>
    <t>≤30%</t>
  </si>
  <si>
    <t>突发事件处置率</t>
  </si>
  <si>
    <t>≥98%</t>
  </si>
  <si>
    <t>2023年综合管理事务</t>
  </si>
  <si>
    <t>主要用于保障镇街临聘人员补助发放，镇街各业务部门开展综治平安稳定、乡村振兴与森林保护，安全生产和应急管理，党建群团妇联工作，人大代表活动，卫生健康食物，文化体育活动，征兵及民兵训练，退役军人服务，企业调查统计，违法建筑拆除，住房安全应急排危等工作经费，保障机关食堂运转等综合管理事项。确保政府机关各项事务正产开展，圆满完成各项考核任务，促进辖区经济社会发展和人民安居乐业。</t>
  </si>
  <si>
    <t>内设机构个数</t>
  </si>
  <si>
    <t>机关干部人数</t>
  </si>
  <si>
    <t>≥80人</t>
  </si>
  <si>
    <t>临聘人员人数</t>
  </si>
  <si>
    <t>≥20人</t>
  </si>
  <si>
    <t>辖区群众受益人数</t>
  </si>
  <si>
    <t>≥3万人</t>
  </si>
  <si>
    <t>机关正常运转经费保障率</t>
  </si>
  <si>
    <t>各项考核任务完成率</t>
  </si>
  <si>
    <t>机关职工满意度</t>
  </si>
  <si>
    <t>“全民反诈”专项补助资金（本级资金收回）永财行〔2021〕32号</t>
  </si>
  <si>
    <t>提升防范环境、开展反诈宣传，切实增强人民群众防诈骗的意识能力</t>
  </si>
  <si>
    <t>开展反诈骗宣传次数</t>
  </si>
  <si>
    <t>≥6次</t>
  </si>
  <si>
    <t>反诈宣传覆盖率</t>
  </si>
  <si>
    <t>≥88%</t>
  </si>
  <si>
    <t>滞留缅北人员接返率</t>
  </si>
  <si>
    <t>≥50%</t>
  </si>
  <si>
    <t>群众对反诈骗知识的知晓率</t>
  </si>
  <si>
    <t>“全民反诈”工作开展效率</t>
  </si>
  <si>
    <t>保障性安居工程（老旧小区改造）资金永财建〔2020〕127号永财建〔2021〕18号永财建〔2021〕90号永财建〔2021〕96号</t>
  </si>
  <si>
    <t>进行老旧小区改造提升、改善辖区环境、提升居民生活质量</t>
  </si>
  <si>
    <t>进行老旧小区改造提升、改善辖区环境、提升居民生活质量。</t>
  </si>
  <si>
    <t>工程结算超概算</t>
  </si>
  <si>
    <t>≤0万元</t>
  </si>
  <si>
    <t>改造提升老旧小区个数</t>
  </si>
  <si>
    <t>验收合格率</t>
  </si>
  <si>
    <t>资金及足额位率</t>
  </si>
  <si>
    <t>老旧小区环境改善程度</t>
  </si>
  <si>
    <t>残疾人事业发展补助资金永财社〔2021〕107号</t>
  </si>
  <si>
    <t>保障残疾人的护理补贴，进行无障碍改造等，民生政策落实到位。</t>
  </si>
  <si>
    <t>护理补贴发放人数</t>
  </si>
  <si>
    <t>无障碍改造户数</t>
  </si>
  <si>
    <t>≥2户</t>
  </si>
  <si>
    <t>补助政策知晓率</t>
  </si>
  <si>
    <t>基层党组织活动经费永财行〔2019〕30号永财行〔2021〕9号</t>
  </si>
  <si>
    <t>保障基层党组织活动有序进行、顺利开展基层党建工作。</t>
  </si>
  <si>
    <t>开展党性教育培训</t>
  </si>
  <si>
    <t>订阅党组织报刊</t>
  </si>
  <si>
    <t>≥100份</t>
  </si>
  <si>
    <t>发展党员个数</t>
  </si>
  <si>
    <t>党性认知提升</t>
  </si>
  <si>
    <t>≥86%</t>
  </si>
  <si>
    <t>基层退役军人服务站建设补助及相关工作经费永财社〔2020〕155号永财社〔2020〕133号永财社〔2021〕130号</t>
  </si>
  <si>
    <t>顺利建设本单位退役军人服务站、为退役军人提供优质服务。</t>
  </si>
  <si>
    <t>退役军人服务站建设个数</t>
  </si>
  <si>
    <t>＝1个</t>
  </si>
  <si>
    <t>退役军人事务工作开展效果</t>
  </si>
  <si>
    <t>农村房屋安全隐患排查整治专项经费永财建〔2021〕42号</t>
  </si>
  <si>
    <t>排查村社数量</t>
  </si>
  <si>
    <t>保障资金支付及时性</t>
  </si>
  <si>
    <t>农村危房改造提升户数</t>
  </si>
  <si>
    <t>房屋安全隐患排查整治工作开展效果</t>
  </si>
  <si>
    <t>有效排查</t>
  </si>
  <si>
    <t>居民生活环境</t>
  </si>
  <si>
    <t>≥87%</t>
  </si>
  <si>
    <t>人大换届选举经费永财行〔2021〕26号</t>
  </si>
  <si>
    <t>人大换届选举经费，保障人大选举后续工作事宜。</t>
  </si>
  <si>
    <t>保障人大代表人数</t>
  </si>
  <si>
    <t>≥10人</t>
  </si>
  <si>
    <t>资金支付及时率</t>
  </si>
  <si>
    <t>≥94%</t>
  </si>
  <si>
    <t>人民代表大会制度贯彻实施</t>
  </si>
  <si>
    <t>水利工程运行与维护经费预算永财农〔2021〕169号</t>
  </si>
  <si>
    <t>实施农村提灌站维护，保障已成水利工程的正常运行，充分发挥其应有的灌溉功能</t>
  </si>
  <si>
    <t>农村提灌站维护个数</t>
  </si>
  <si>
    <t>农村提灌站完好率</t>
  </si>
  <si>
    <t>≥81%</t>
  </si>
  <si>
    <t>网格化服务管理补助资金永财行〔2021〕27号</t>
  </si>
  <si>
    <t>村社开展网格化管理、保障村社安全稳定。</t>
  </si>
  <si>
    <t>聘请网格员人数</t>
  </si>
  <si>
    <t>网格员补助及时发放率</t>
  </si>
  <si>
    <t>保障网格员工资发放月数</t>
  </si>
  <si>
    <t>＝12月</t>
  </si>
  <si>
    <t>网格化服务管理工作</t>
  </si>
  <si>
    <t>群众对网格化服务管理工作满意度</t>
  </si>
  <si>
    <t>≥84%</t>
  </si>
  <si>
    <t>永财产业［2022］44号2021年度限额以上商贸服务企业（个体）有关奖补资金（上级）</t>
  </si>
  <si>
    <t>用于商贸服务业企业（个体）奖励、统计人员报表补贴及升限升规工作。</t>
  </si>
  <si>
    <t>奖励企业个数</t>
  </si>
  <si>
    <t>发放报表统计员人数</t>
  </si>
  <si>
    <t>≥4个</t>
  </si>
  <si>
    <t>资金及时支付率</t>
  </si>
  <si>
    <t>统计工作开展效果</t>
  </si>
  <si>
    <t>永财建【2022】12号2022年第一批保障性安居工程（老旧小区改造）资金</t>
  </si>
  <si>
    <t>用于支付凤龙苑片区老旧小区改造项目工程款</t>
  </si>
  <si>
    <t>≥91%</t>
  </si>
  <si>
    <t>覆盖村个数</t>
  </si>
  <si>
    <t>居民幸福指数提升率</t>
  </si>
  <si>
    <t>永财建【2023】1号调整下达2022-2023年冬春救助资金（上级）</t>
  </si>
  <si>
    <t>开展2022-2023冬春救助，保障受灾群众生命财产安全。</t>
  </si>
  <si>
    <t>救助受灾群众人数</t>
  </si>
  <si>
    <t>覆盖受灾群众范围</t>
  </si>
  <si>
    <t>受灾群众生命财产安全</t>
  </si>
  <si>
    <t>永财建［2022］105号调整下达2022年地质灾害避险搬迁补助（上级）</t>
  </si>
  <si>
    <t>用于开展地灾治理工作等，避免地质灾害发生。</t>
  </si>
  <si>
    <t>治理地灾点个数</t>
  </si>
  <si>
    <t>地灾治理覆盖率</t>
  </si>
  <si>
    <t>地质治理效果</t>
  </si>
  <si>
    <t>有效治理</t>
  </si>
  <si>
    <t>永财建［2022］106号2022年第二批农房整治提升资金（上级）</t>
  </si>
  <si>
    <t>用于农房整治示范项目，保障农村住房安全。</t>
  </si>
  <si>
    <t>农房整治提升户数</t>
  </si>
  <si>
    <t>≥10户</t>
  </si>
  <si>
    <t>整治提升验收合格率</t>
  </si>
  <si>
    <t>农房整治提升工作开展顺利程度</t>
  </si>
  <si>
    <t>永财建［2022］120号2022年第三季度乡村公路养护（上级）</t>
  </si>
  <si>
    <t>用于开展农村公路养护等相关工作，方便村民出行。</t>
  </si>
  <si>
    <t>维护公路里数</t>
  </si>
  <si>
    <t>≥5公里</t>
  </si>
  <si>
    <t>永财建［2022］121号部分镇街高速路口疫情防控查验点工作经费（上级）</t>
  </si>
  <si>
    <t>用于保障高速路口疫情防控查验点工作经费，做好疫情防控工作。</t>
  </si>
  <si>
    <t>查验点数量</t>
  </si>
  <si>
    <t>＝2个</t>
  </si>
  <si>
    <t>查验点工作人员数</t>
  </si>
  <si>
    <t>≥7人</t>
  </si>
  <si>
    <t>每日查验车辆数</t>
  </si>
  <si>
    <t>≥100辆</t>
  </si>
  <si>
    <t>疫情防控工作开展顺利程度</t>
  </si>
  <si>
    <t>永财建［2022］24号2022年第二批农村低收入群众农村危旧房改造补助资金（上级）</t>
  </si>
  <si>
    <t>2021年第二批农村危旧房改造补助资金</t>
  </si>
  <si>
    <t>无房户补贴户数</t>
  </si>
  <si>
    <t>改造面积</t>
  </si>
  <si>
    <t>≥100平方米</t>
  </si>
  <si>
    <t>房屋安全等级</t>
  </si>
  <si>
    <t>服务对象满意度</t>
  </si>
  <si>
    <t>永财建［2022］26号调整下达2021年自然灾害资金（洪涝灾害）（上级）</t>
  </si>
  <si>
    <t>洪涝灾害治理及救助等</t>
  </si>
  <si>
    <t>保障受灾群众人数</t>
  </si>
  <si>
    <t>群众生命财产安全保障情况</t>
  </si>
  <si>
    <t>永财建［2022］28号2021年四季度及2022年一季度乡村公路养护补助资金（上级）</t>
  </si>
  <si>
    <t>完成2021年四季度及2022年一季度乡村公路养护补助</t>
  </si>
  <si>
    <t>村道养护里程</t>
  </si>
  <si>
    <t>≥158公里</t>
  </si>
  <si>
    <t>乡道养护里程</t>
  </si>
  <si>
    <t>≥17公里</t>
  </si>
  <si>
    <t>确保群众出行安全、便捷</t>
  </si>
  <si>
    <t>村公路整洁、美观</t>
  </si>
  <si>
    <t>永财建［2022］49号自建房安全专项整治经费（上级）</t>
  </si>
  <si>
    <t>顺利开展自建房安全专项整治</t>
  </si>
  <si>
    <t>整治自建房屋数</t>
  </si>
  <si>
    <t>≥10%</t>
  </si>
  <si>
    <t>覆盖村社区数量</t>
  </si>
  <si>
    <t>隐患排查整治率</t>
  </si>
  <si>
    <t>永财建［2022］60号2022年第二季度乡村公路养护补助（上级）</t>
  </si>
  <si>
    <t>顺利进行第二季度乡村公路养护</t>
  </si>
  <si>
    <t>公路养护公里数</t>
  </si>
  <si>
    <t>≥10公里</t>
  </si>
  <si>
    <t>公路养护覆盖率</t>
  </si>
  <si>
    <t>≥73%</t>
  </si>
  <si>
    <t>永财建［2022］62号2022年农村公路建设“以奖代补”第四批（上级）</t>
  </si>
  <si>
    <t>顺利建设农村公路</t>
  </si>
  <si>
    <t>顺利建设农村公路，方便村民出行。</t>
  </si>
  <si>
    <t>每公里公路造价</t>
  </si>
  <si>
    <t>≤70万元</t>
  </si>
  <si>
    <t>建设工程验收合格率</t>
  </si>
  <si>
    <t>建设公路数</t>
  </si>
  <si>
    <t>≥2公里</t>
  </si>
  <si>
    <t>≥89%</t>
  </si>
  <si>
    <t>永财建［2022］79号调整下达2021年中央水污染防治专项资金（上级）</t>
  </si>
  <si>
    <t>开展大竹溪流域水花基地段水生态修复+面源污染防治工作</t>
  </si>
  <si>
    <t>修复面积</t>
  </si>
  <si>
    <t>≥10平方米</t>
  </si>
  <si>
    <t>水污染防治效果</t>
  </si>
  <si>
    <t>水生态环境</t>
  </si>
  <si>
    <t>永财建［2022］81号2021年群测群防工作补助资金（上级）</t>
  </si>
  <si>
    <t>群测群防工作补助资金。</t>
  </si>
  <si>
    <t>补助人员数</t>
  </si>
  <si>
    <t>排查隐患点个数</t>
  </si>
  <si>
    <t>＝3个</t>
  </si>
  <si>
    <t>地灾隐患治理效果</t>
  </si>
  <si>
    <t>永财建［2022］83号调整下达2022年农村低收入群体农村危房改造补助（上级）</t>
  </si>
  <si>
    <t>开展对农村低收入群体等重点对象危旧房改造项目。</t>
  </si>
  <si>
    <t>改造户数</t>
  </si>
  <si>
    <t>农村低收入群体房屋安全情况</t>
  </si>
  <si>
    <t>永财建［2022］84号调整下达2022年第九批保障性安居工程老旧小区改造资金（上级）</t>
  </si>
  <si>
    <t>开展第九批保障性安居工程（老旧小区改造）项目。</t>
  </si>
  <si>
    <t>永财建［2022］87号2021年农村生活垃圾治理和收运体系建设资金（上级）</t>
  </si>
  <si>
    <t>开展农村垃圾治理和建设农村垃圾收运体系。</t>
  </si>
  <si>
    <t>垃圾治理村个数</t>
  </si>
  <si>
    <t>≥7个</t>
  </si>
  <si>
    <t>农村垃圾治理覆盖范围</t>
  </si>
  <si>
    <t>村民生活环境</t>
  </si>
  <si>
    <t>永财建［2022］89号调整下达2022年第一批农村低收入群体无房户住房租赁补贴（上级）</t>
  </si>
  <si>
    <t>开展2022年第一批农村低收入群体无房户住房租赁补贴工作。</t>
  </si>
  <si>
    <t>补贴户数</t>
  </si>
  <si>
    <t>补贴次数</t>
  </si>
  <si>
    <t>＝1次</t>
  </si>
  <si>
    <t>农村低收入群体无房户居住状况提升程度</t>
  </si>
  <si>
    <t>永财教［2022］64号2022年文化站免费开放补助资金（上级）</t>
  </si>
  <si>
    <t>顺利开展2022年公共图书馆、美术馆、文化馆（站）免费开放。</t>
  </si>
  <si>
    <t>免费开放文化站个数</t>
  </si>
  <si>
    <t>群众游览参观次数</t>
  </si>
  <si>
    <t>文化活动氛围</t>
  </si>
  <si>
    <t>永财农[2022]90号2022年中央农业生产和水利救灾资金第二批（上级）</t>
  </si>
  <si>
    <t>通过使用救灾资金，支持农业受灾村居基本恢复农业生产，保障全年农业生产稳定</t>
  </si>
  <si>
    <t>支持抗旱救灾和灾后农作物恢复生长</t>
  </si>
  <si>
    <t>≥30亩</t>
  </si>
  <si>
    <t>灾区生产能力恢复</t>
  </si>
  <si>
    <t>有序恢复</t>
  </si>
  <si>
    <t>灾后生产恢复时效性</t>
  </si>
  <si>
    <t>受灾地区主要农作物单产减幅</t>
  </si>
  <si>
    <t>灾区生产秩序恢复</t>
  </si>
  <si>
    <t>永财农［2022］109号调整下达2022年河长制工作经费（上级）</t>
  </si>
  <si>
    <t>顺利开展河流清飘、水质治理等相关工作。</t>
  </si>
  <si>
    <t>河长巡河次数</t>
  </si>
  <si>
    <t>河流清飘覆盖范围</t>
  </si>
  <si>
    <t>维护河流长度</t>
  </si>
  <si>
    <t>河长公示牌维护率</t>
  </si>
  <si>
    <t>群众满意度</t>
  </si>
  <si>
    <t>永财农［2022］112号2022农村危房整治专项行动工作经费（上级）</t>
  </si>
  <si>
    <t>开展农村危房整治专项行动，保障群众住房安全。</t>
  </si>
  <si>
    <t>拆除农村危房</t>
  </si>
  <si>
    <t>＝337户</t>
  </si>
  <si>
    <t>封存农村危房</t>
  </si>
  <si>
    <t>＝117户</t>
  </si>
  <si>
    <t>拆除农村危房补助标准</t>
  </si>
  <si>
    <t>≥1500元/户</t>
  </si>
  <si>
    <t>受益农户数量</t>
  </si>
  <si>
    <t>≥200户</t>
  </si>
  <si>
    <t>永财农［2022］113号调整下达水利工程运行与维护经费（上级）</t>
  </si>
  <si>
    <t>保障已完成水利工程的正常运行，充分发挥其应用的灌溉功能。</t>
  </si>
  <si>
    <t>实施农村提灌站看管</t>
  </si>
  <si>
    <t>确保设施完好率</t>
  </si>
  <si>
    <t>农田灌溉水有效利用系数</t>
  </si>
  <si>
    <t>≥50.8%</t>
  </si>
  <si>
    <t>永财农［2022］37号2022年第一批村级公益事业建设一事一议奖补资金（上级）+太阳能路灯</t>
  </si>
  <si>
    <t>一事一议太阳能路灯建设顺利完成</t>
  </si>
  <si>
    <t>≥97%</t>
  </si>
  <si>
    <t>永财农［2022］年88号2022年第二批村级公益事业建设一事一议财政奖补（上级）+太阳能路灯</t>
  </si>
  <si>
    <t>建设太阳能路灯、方便村民出行。</t>
  </si>
  <si>
    <t>每盏灯价格</t>
  </si>
  <si>
    <t>永财社[2022]95号调整下达2022年临时救助专项补助（上级）</t>
  </si>
  <si>
    <t>为困难人员人群提供临时救助款，解决其生活困难问题。</t>
  </si>
  <si>
    <t>困难人员临时救助标准</t>
  </si>
  <si>
    <t>≥300元/人·次</t>
  </si>
  <si>
    <t>补助资金发放及时足额率</t>
  </si>
  <si>
    <t>困难人员幸福指数</t>
  </si>
  <si>
    <t>困难人员生活水平</t>
  </si>
  <si>
    <t>服务群众满意度</t>
  </si>
  <si>
    <t>永财社【2022】110号提前下达2023年困难群众救助中央补助资金（上级）</t>
  </si>
  <si>
    <t xml:space="preserve">统筹城乡特困人员救助供养工作，合理确定保障标准。
</t>
  </si>
  <si>
    <t>资金按时发放率</t>
  </si>
  <si>
    <t>受助人员救助情况当日录入全国救助管理信息系统</t>
  </si>
  <si>
    <t>救助困难群众人数</t>
  </si>
  <si>
    <t>≥200人</t>
  </si>
  <si>
    <t>困难群众生活水平情况</t>
  </si>
  <si>
    <t>有所提升</t>
  </si>
  <si>
    <t>救助对象对社会救助实施的满意度</t>
  </si>
  <si>
    <t>永财社【2022】115号提前下达2023年临时救助资金（上级）</t>
  </si>
  <si>
    <t>开展2023年临时救助工作，保障受灾群众得到及时救助。</t>
  </si>
  <si>
    <t>救助群众人数</t>
  </si>
  <si>
    <t>救助月数</t>
  </si>
  <si>
    <t>≥12月</t>
  </si>
  <si>
    <t>救助群众救助补助效果</t>
  </si>
  <si>
    <t>受灾群众满意度</t>
  </si>
  <si>
    <t>永财社（2022）3号渝财社（2021）181号临时救助</t>
  </si>
  <si>
    <t>开展临时救助工作、让民生政策落到实处</t>
  </si>
  <si>
    <t>全年救助人数</t>
  </si>
  <si>
    <t>≥30人</t>
  </si>
  <si>
    <t>特困供养对象救助标准按规定执行率</t>
  </si>
  <si>
    <t>保障临时困难人员生活条件改善情况</t>
  </si>
  <si>
    <t>永财社［2022］101号2022年困难群众救助补助资金（上级）</t>
  </si>
  <si>
    <t>保障2022年困难群众每月补助资金，保障基础生活。</t>
  </si>
  <si>
    <t>保障月数</t>
  </si>
  <si>
    <t>＝1月</t>
  </si>
  <si>
    <t>保障人数</t>
  </si>
  <si>
    <t>困难群众生活保障情况</t>
  </si>
  <si>
    <t>永财社［2022］104号调整下达2022彩票公益金区县分成（上级）</t>
  </si>
  <si>
    <t>顺利开展敬老院改造项目，做好养老服务工作。</t>
  </si>
  <si>
    <t>改造敬老院个数</t>
  </si>
  <si>
    <t>敬老院改造后环境提升程度</t>
  </si>
  <si>
    <t>永财社［2022］22号2022年临时救助补助资金（上级）</t>
  </si>
  <si>
    <t>顺利开展2022年临时救助</t>
  </si>
  <si>
    <t>救助人数</t>
  </si>
  <si>
    <t>全年开展救助次数</t>
  </si>
  <si>
    <t>≥10次</t>
  </si>
  <si>
    <t>困难群众生活改善情况</t>
  </si>
  <si>
    <t>永财社［2022］36号预拨2022年城乡居民基本医疗保险筹资工作经费（上级）</t>
  </si>
  <si>
    <t>保障医保筹资工作顺利进行</t>
  </si>
  <si>
    <t>保障村居个数</t>
  </si>
  <si>
    <t>保障村民小组个数</t>
  </si>
  <si>
    <t>≥200个</t>
  </si>
  <si>
    <t>保障参保率</t>
  </si>
  <si>
    <t>永财社［2022］57号2022年疫情防控集中隔离点第三批专项经费（上级）</t>
  </si>
  <si>
    <t>2022年疫情防控集中隔离点第三批专项经费</t>
  </si>
  <si>
    <t>保障隔离点个数</t>
  </si>
  <si>
    <t>保障隔离人数</t>
  </si>
  <si>
    <t>隔离工作开展情况</t>
  </si>
  <si>
    <t>顺利开展</t>
  </si>
  <si>
    <t>永财社［2022］58号2022年重点优抚对象解三难补助（上级）</t>
  </si>
  <si>
    <t>顺利开展2022年重点优抚对象解三难补助工作</t>
  </si>
  <si>
    <t>补助人数</t>
  </si>
  <si>
    <t>＝335人</t>
  </si>
  <si>
    <t>补助次数</t>
  </si>
  <si>
    <t>优抚对象生活情况</t>
  </si>
  <si>
    <t>永财社［2022］71号优待证制发工作经费（上级）</t>
  </si>
  <si>
    <t>用于顺利优待证制发工作</t>
  </si>
  <si>
    <t>制发优待证数量</t>
  </si>
  <si>
    <t>≥50个</t>
  </si>
  <si>
    <t>符合条件人员的优待证发放率</t>
  </si>
  <si>
    <t>优待证制作效果</t>
  </si>
  <si>
    <t>参军荣誉感</t>
  </si>
  <si>
    <t>永财社［2022］73号2022年优抚对象补助资金-伤残抚恤（上级）</t>
  </si>
  <si>
    <t>发放优抚对象伤残抚恤金</t>
  </si>
  <si>
    <t>发放人员数</t>
  </si>
  <si>
    <t>符合政策条件人员发放率</t>
  </si>
  <si>
    <t>永财社［2022］73号2022年优抚对象补助资金-死亡抚恤（上级）</t>
  </si>
  <si>
    <t>用于发放优抚对象死亡抚恤</t>
  </si>
  <si>
    <t>发放人数</t>
  </si>
  <si>
    <t>符合政策人员发放率</t>
  </si>
  <si>
    <t>永财社［2022］81号2022年疫情防控隔离点第四批专项经费（上级）</t>
  </si>
  <si>
    <t>做好疫情防控工作、保障隔离点正常运转。</t>
  </si>
  <si>
    <t>隔离酒店</t>
  </si>
  <si>
    <t>隔离人数</t>
  </si>
  <si>
    <t>住宿费标准</t>
  </si>
  <si>
    <t>≥100元/人*天</t>
  </si>
  <si>
    <t>疫情防控情况</t>
  </si>
  <si>
    <t>隔离对象满意度</t>
  </si>
  <si>
    <t>永财社［2022］84号2021年彩票公益金区县分成清算和2022年彩票公益金区县分成清算资金用于养老互助点补助（上级）</t>
  </si>
  <si>
    <t>建设凤龙村、南华村养老互助点建设</t>
  </si>
  <si>
    <t>建设养老互助点个数</t>
  </si>
  <si>
    <t>养老互助点居住人数</t>
  </si>
  <si>
    <t>老年人养老问题</t>
  </si>
  <si>
    <t>永财社［2022］93号2022年城乡居民基本医疗保险第二批筹资工作经费上级</t>
  </si>
  <si>
    <t>开展2022年医疗保险筹资工作。</t>
  </si>
  <si>
    <t>参保人数</t>
  </si>
  <si>
    <t>＝31187人</t>
  </si>
  <si>
    <t>医保筹资工作</t>
  </si>
  <si>
    <t>收益群众满意度</t>
  </si>
  <si>
    <t>永财社［2022］97号2022年残疾人事业发展资金（上级）</t>
  </si>
  <si>
    <t>顺利开展残疾人基本状况调查工作</t>
  </si>
  <si>
    <t>保障街道专（兼）职委员人数</t>
  </si>
  <si>
    <t>开展残疾人基本状况调查次数</t>
  </si>
  <si>
    <t>≥1次/年</t>
  </si>
  <si>
    <t>调查残疾人覆盖率</t>
  </si>
  <si>
    <t>残疾人服务工作</t>
  </si>
  <si>
    <t>永财社［2022］9号百岁老人第二批（上级）</t>
  </si>
  <si>
    <t>保障百岁老人补助</t>
  </si>
  <si>
    <t>供养对象救助标准按规定执行率</t>
  </si>
  <si>
    <t>保障困难群众生活条件改善情况</t>
  </si>
  <si>
    <t>永财社［2022］9号原襄渝铁路建设伤残民兵民工救济第二批（上级）</t>
  </si>
  <si>
    <t>保障原襄渝铁路建设伤残民兵民工救济支出</t>
  </si>
  <si>
    <t>≥99%</t>
  </si>
  <si>
    <t>永财行[2022]20号2022年非公党组织工作活动经费</t>
  </si>
  <si>
    <t>用于2022年非公经济和社会组织党组织工作活动经费</t>
  </si>
  <si>
    <t>非公党支部个数</t>
  </si>
  <si>
    <t>非公党组织活动经费</t>
  </si>
  <si>
    <t>≥2000元/个</t>
  </si>
  <si>
    <t>资金拨付及时率</t>
  </si>
  <si>
    <t>党组织开展活动次数</t>
  </si>
  <si>
    <t>永财行【2022】33号调整提前下达2023年少数民族发展资金（上级）卫星湖街道凤龙村枇杷产业发展项目</t>
  </si>
  <si>
    <t>顺利建设卫星湖街道凤龙村枇杷产业发展项目，促进乡村发展。</t>
  </si>
  <si>
    <t>建设枇杷产业面积</t>
  </si>
  <si>
    <t>≥20平方米</t>
  </si>
  <si>
    <t>拉动就业人数</t>
  </si>
  <si>
    <t>≥2人</t>
  </si>
  <si>
    <t>凤龙村建设发展提升程度</t>
  </si>
  <si>
    <t>永财行［2022］15号农村交通安全劝导站日常运行补助（上级）</t>
  </si>
  <si>
    <t>顺利开展交通劝导工作，保障出行安全。</t>
  </si>
  <si>
    <t>劝导站个数</t>
  </si>
  <si>
    <t>保障劝导员人数</t>
  </si>
  <si>
    <t>保障天数</t>
  </si>
  <si>
    <t>＝365天</t>
  </si>
  <si>
    <t>交通安全情况</t>
  </si>
  <si>
    <t>永财行［2022］18号2022年专项调查补助经费（上级）</t>
  </si>
  <si>
    <t>顺利开展2022年度规模以上工业企业调查。</t>
  </si>
  <si>
    <t>调查企业个数</t>
  </si>
  <si>
    <t>保障调查员人数</t>
  </si>
  <si>
    <t>经济统计工作</t>
  </si>
  <si>
    <t>永财行［2022］1号2022年村（居）食品药品安全协管员补助资金（上级）</t>
  </si>
  <si>
    <t>保障村（居）食品药品安全协管员补助</t>
  </si>
  <si>
    <t>每年每人补助标准</t>
  </si>
  <si>
    <t>＝3600元/人</t>
  </si>
  <si>
    <t>＝8人</t>
  </si>
  <si>
    <t>发现食品安全问题是否及时报备</t>
  </si>
  <si>
    <t>每年参加街道组织的食品药品安全知识宣传活动</t>
  </si>
  <si>
    <t>永财行［2022］22号2022年区政协履职保障工作经费（上级）</t>
  </si>
  <si>
    <t>顺利建设渝事好商量，永川你来谈，协商平台。</t>
  </si>
  <si>
    <t>建设协商平台数量</t>
  </si>
  <si>
    <t>通过协商平台参与基层协商工作数量</t>
  </si>
  <si>
    <t>开展调研次数</t>
  </si>
  <si>
    <t>发挥好团结凝聚作用有效率</t>
  </si>
  <si>
    <t>永财行［2022］2号下达2022年度网格化服务管理补助资金（上级）</t>
  </si>
  <si>
    <t>用于保障专（兼）职网格员收集网格基础数据，上报网格各类事件、排查网格内安全隐患、化解矛盾纠纷等。</t>
  </si>
  <si>
    <t>辖区内网格个数</t>
  </si>
  <si>
    <t>≥220个</t>
  </si>
  <si>
    <t>网格员人数</t>
  </si>
  <si>
    <t>≥220人</t>
  </si>
  <si>
    <t>网格化服务管理工作运行</t>
  </si>
  <si>
    <t>有效运行</t>
  </si>
  <si>
    <t>网格基础信息收集率</t>
  </si>
  <si>
    <t>永财预［2022］19号镇街安全监管执法车辆租赁及运行经费（上级）</t>
  </si>
  <si>
    <t>用好安全监管执法车辆，顺利开展应急工作</t>
  </si>
  <si>
    <t>保障安全监管执法车辆台数</t>
  </si>
  <si>
    <t>≥1台</t>
  </si>
  <si>
    <t>保障安全监管执法车月数</t>
  </si>
  <si>
    <t>安全监管执法车运行情况</t>
  </si>
  <si>
    <t>渝财环【2020】5号永财建【2020】136号2021年中央水污染防治专项资金</t>
  </si>
  <si>
    <t>通过实施该项目，有效减少大竹溪流域水花基地段入河物总量，改善流域水环境质量，实施新型水生态修复复合技术，探索区域水生态修复+面源污染防治新模式；保护当地特色品牌，推动区域经济发展。</t>
  </si>
  <si>
    <t>生态修复河流数量</t>
  </si>
  <si>
    <t>≥1条</t>
  </si>
  <si>
    <t>涉河长度</t>
  </si>
  <si>
    <t>≥100米</t>
  </si>
  <si>
    <t>项目完工时间</t>
  </si>
  <si>
    <t>≤2年</t>
  </si>
  <si>
    <t>改善当地生态环境</t>
  </si>
  <si>
    <t>周边群众满意度</t>
  </si>
  <si>
    <t>镇街基层武装部规范化建设永财预〔2020〕25号</t>
  </si>
  <si>
    <t>做好征兵宣传动员工作，顺利完成当年征兵工作、坚持好日常民兵训练</t>
  </si>
  <si>
    <t>组织民兵训练</t>
  </si>
  <si>
    <t>参军入伍人数</t>
  </si>
  <si>
    <t>参军报名人数</t>
  </si>
  <si>
    <t>≥16人</t>
  </si>
  <si>
    <t>群众对征兵工作的知晓率</t>
  </si>
  <si>
    <t>自然灾害防治体系建设及因洪涝灾害倒塌和严重损坏民房恢复重建中央补助（直达资金）永财建〔2020〕124号永财建〔2020〕96号永财建〔2020〕112号永财建〔2020〕107号</t>
  </si>
  <si>
    <t>建立自然灾害防治体系、救助受灾群众、使受灾群众生命财产安全得到有效保障</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</si>
</sst>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6">
    <font>
      <sz val="11"/>
      <color indexed="8"/>
      <name val="宋体"/>
      <charset val="1"/>
      <scheme val="minor"/>
    </font>
    <font>
      <sz val="9"/>
      <name val="SimSun"/>
      <charset val="134"/>
    </font>
    <font>
      <sz val="14"/>
      <color rgb="FF000000"/>
      <name val="SimSun"/>
      <charset val="134"/>
    </font>
    <font>
      <b/>
      <sz val="9"/>
      <color rgb="FF000000"/>
      <name val="SimSun"/>
      <charset val="134"/>
    </font>
    <font>
      <sz val="9"/>
      <color rgb="FF000000"/>
      <name val="SimSun"/>
      <charset val="134"/>
    </font>
    <font>
      <b/>
      <sz val="9"/>
      <color rgb="FF000000"/>
      <name val="WenQuanYi Micro Hei"/>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sz val="9"/>
      <color rgb="FF000000"/>
      <name val="Hiragino Sans GB"/>
      <charset val="134"/>
    </font>
    <font>
      <sz val="10"/>
      <color rgb="FF000000"/>
      <name val="方正楷体_GBK"/>
      <charset val="134"/>
    </font>
    <font>
      <sz val="15"/>
      <color rgb="FF000000"/>
      <name val="Hiragino Sans GB"/>
      <charset val="134"/>
    </font>
    <font>
      <sz val="9"/>
      <color rgb="FF000000"/>
      <name val="宋体"/>
      <charset val="134"/>
    </font>
    <font>
      <sz val="15"/>
      <color rgb="FF000000"/>
      <name val="SimSun"/>
      <charset val="134"/>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7" fillId="9" borderId="0" applyNumberFormat="0" applyBorder="0" applyAlignment="0" applyProtection="0">
      <alignment vertical="center"/>
    </xf>
    <xf numFmtId="0" fontId="16" fillId="10" borderId="0" applyNumberFormat="0" applyBorder="0" applyAlignment="0" applyProtection="0">
      <alignment vertical="center"/>
    </xf>
    <xf numFmtId="0" fontId="22" fillId="6" borderId="7" applyNumberFormat="0" applyAlignment="0" applyProtection="0">
      <alignment vertical="center"/>
    </xf>
    <xf numFmtId="0" fontId="24" fillId="12" borderId="8" applyNumberFormat="0" applyAlignment="0" applyProtection="0">
      <alignment vertical="center"/>
    </xf>
    <xf numFmtId="0" fontId="25" fillId="13" borderId="0" applyNumberFormat="0" applyBorder="0" applyAlignment="0" applyProtection="0">
      <alignment vertical="center"/>
    </xf>
    <xf numFmtId="0" fontId="27"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16" fillId="28" borderId="0" applyNumberFormat="0" applyBorder="0" applyAlignment="0" applyProtection="0">
      <alignment vertical="center"/>
    </xf>
    <xf numFmtId="41" fontId="21" fillId="0" borderId="0" applyFont="0" applyFill="0" applyBorder="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7" borderId="0" applyNumberFormat="0" applyBorder="0" applyAlignment="0" applyProtection="0">
      <alignment vertical="center"/>
    </xf>
    <xf numFmtId="0" fontId="19" fillId="0" borderId="6" applyNumberFormat="0" applyFill="0" applyAlignment="0" applyProtection="0">
      <alignment vertical="center"/>
    </xf>
    <xf numFmtId="0" fontId="34" fillId="0" borderId="12" applyNumberFormat="0" applyFill="0" applyAlignment="0" applyProtection="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17" fillId="15" borderId="0" applyNumberFormat="0" applyBorder="0" applyAlignment="0" applyProtection="0">
      <alignment vertical="center"/>
    </xf>
    <xf numFmtId="43" fontId="2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17" borderId="0" applyNumberFormat="0" applyBorder="0" applyAlignment="0" applyProtection="0">
      <alignment vertical="center"/>
    </xf>
    <xf numFmtId="0" fontId="30" fillId="0" borderId="10" applyNumberFormat="0" applyFill="0" applyAlignment="0" applyProtection="0">
      <alignment vertical="center"/>
    </xf>
    <xf numFmtId="0" fontId="19" fillId="0" borderId="0" applyNumberFormat="0" applyFill="0" applyBorder="0" applyAlignment="0" applyProtection="0">
      <alignment vertical="center"/>
    </xf>
    <xf numFmtId="0" fontId="16" fillId="19" borderId="0" applyNumberFormat="0" applyBorder="0" applyAlignment="0" applyProtection="0">
      <alignment vertical="center"/>
    </xf>
    <xf numFmtId="42" fontId="21" fillId="0" borderId="0" applyFont="0" applyFill="0" applyBorder="0" applyAlignment="0" applyProtection="0">
      <alignment vertical="center"/>
    </xf>
    <xf numFmtId="0" fontId="31" fillId="0" borderId="0" applyNumberFormat="0" applyFill="0" applyBorder="0" applyAlignment="0" applyProtection="0">
      <alignment vertical="center"/>
    </xf>
    <xf numFmtId="0" fontId="16" fillId="21" borderId="0" applyNumberFormat="0" applyBorder="0" applyAlignment="0" applyProtection="0">
      <alignment vertical="center"/>
    </xf>
    <xf numFmtId="0" fontId="21" fillId="23" borderId="11" applyNumberFormat="0" applyFont="0" applyAlignment="0" applyProtection="0">
      <alignment vertical="center"/>
    </xf>
    <xf numFmtId="0" fontId="17" fillId="24" borderId="0" applyNumberFormat="0" applyBorder="0" applyAlignment="0" applyProtection="0">
      <alignment vertical="center"/>
    </xf>
    <xf numFmtId="0" fontId="32" fillId="25" borderId="0" applyNumberFormat="0" applyBorder="0" applyAlignment="0" applyProtection="0">
      <alignment vertical="center"/>
    </xf>
    <xf numFmtId="0" fontId="16" fillId="26" borderId="0" applyNumberFormat="0" applyBorder="0" applyAlignment="0" applyProtection="0">
      <alignment vertical="center"/>
    </xf>
    <xf numFmtId="0" fontId="33" fillId="27" borderId="0" applyNumberFormat="0" applyBorder="0" applyAlignment="0" applyProtection="0">
      <alignment vertical="center"/>
    </xf>
    <xf numFmtId="0" fontId="18" fillId="6" borderId="5" applyNumberFormat="0" applyAlignment="0" applyProtection="0">
      <alignment vertical="center"/>
    </xf>
    <xf numFmtId="0" fontId="17" fillId="22"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17" fillId="31" borderId="0" applyNumberFormat="0" applyBorder="0" applyAlignment="0" applyProtection="0">
      <alignment vertical="center"/>
    </xf>
    <xf numFmtId="9" fontId="21" fillId="0" borderId="0" applyFont="0" applyFill="0" applyBorder="0" applyAlignment="0" applyProtection="0">
      <alignment vertical="center"/>
    </xf>
    <xf numFmtId="0" fontId="17" fillId="20" borderId="0" applyNumberFormat="0" applyBorder="0" applyAlignment="0" applyProtection="0">
      <alignment vertical="center"/>
    </xf>
    <xf numFmtId="44" fontId="21" fillId="0" borderId="0" applyFont="0" applyFill="0" applyBorder="0" applyAlignment="0" applyProtection="0">
      <alignment vertical="center"/>
    </xf>
    <xf numFmtId="0" fontId="17" fillId="16" borderId="0" applyNumberFormat="0" applyBorder="0" applyAlignment="0" applyProtection="0">
      <alignment vertical="center"/>
    </xf>
    <xf numFmtId="0" fontId="16" fillId="32" borderId="0" applyNumberFormat="0" applyBorder="0" applyAlignment="0" applyProtection="0">
      <alignment vertical="center"/>
    </xf>
    <xf numFmtId="0" fontId="35" fillId="33" borderId="5" applyNumberFormat="0" applyAlignment="0" applyProtection="0">
      <alignment vertical="center"/>
    </xf>
    <xf numFmtId="0" fontId="16" fillId="5" borderId="0" applyNumberFormat="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cellStyleXfs>
  <cellXfs count="39">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4" fontId="9" fillId="0" borderId="1" xfId="0" applyNumberFormat="1" applyFont="1" applyBorder="1" applyAlignment="1">
      <alignment horizontal="right" vertical="center"/>
    </xf>
    <xf numFmtId="49" fontId="10" fillId="0" borderId="1" xfId="0" applyNumberFormat="1" applyFont="1" applyBorder="1" applyAlignment="1">
      <alignment horizontal="center" vertical="center"/>
    </xf>
    <xf numFmtId="4" fontId="10" fillId="0" borderId="1" xfId="0" applyNumberFormat="1" applyFont="1" applyBorder="1" applyAlignment="1">
      <alignment horizontal="right" vertical="center"/>
    </xf>
    <xf numFmtId="0" fontId="11" fillId="0" borderId="1" xfId="0" applyFont="1" applyBorder="1" applyAlignment="1">
      <alignment vertical="center" wrapText="1"/>
    </xf>
    <xf numFmtId="0" fontId="12" fillId="0" borderId="0" xfId="0" applyFont="1" applyBorder="1" applyAlignment="1">
      <alignment horizontal="right" vertical="center"/>
    </xf>
    <xf numFmtId="0" fontId="11" fillId="0" borderId="0" xfId="0" applyFont="1" applyBorder="1" applyAlignment="1">
      <alignment horizontal="left"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0" xfId="0" applyFont="1" applyBorder="1" applyAlignment="1">
      <alignment horizontal="center" vertical="center" wrapText="1"/>
    </xf>
    <xf numFmtId="4" fontId="11" fillId="0" borderId="1" xfId="0" applyNumberFormat="1" applyFont="1" applyBorder="1" applyAlignment="1">
      <alignment horizontal="right" vertical="center" wrapText="1"/>
    </xf>
    <xf numFmtId="0" fontId="11" fillId="0" borderId="1" xfId="0" applyFont="1" applyBorder="1" applyAlignment="1">
      <alignment horizontal="left" vertical="center" wrapText="1"/>
    </xf>
    <xf numFmtId="4" fontId="11" fillId="0" borderId="2" xfId="0" applyNumberFormat="1" applyFont="1" applyBorder="1" applyAlignment="1">
      <alignment horizontal="right" vertical="center" wrapText="1"/>
    </xf>
    <xf numFmtId="0" fontId="14" fillId="0" borderId="1" xfId="0" applyFont="1" applyBorder="1" applyAlignment="1">
      <alignment vertical="center" wrapText="1"/>
    </xf>
    <xf numFmtId="0" fontId="14" fillId="0" borderId="3" xfId="0" applyFont="1" applyFill="1" applyBorder="1" applyAlignment="1">
      <alignment vertical="center" wrapText="1"/>
    </xf>
    <xf numFmtId="0" fontId="11" fillId="0" borderId="1" xfId="0" applyFont="1" applyBorder="1" applyAlignment="1">
      <alignment horizontal="right" vertical="center" wrapText="1"/>
    </xf>
    <xf numFmtId="49" fontId="11" fillId="0" borderId="1" xfId="0" applyNumberFormat="1" applyFont="1" applyBorder="1" applyAlignment="1">
      <alignment horizontal="left" vertical="center" wrapText="1"/>
    </xf>
    <xf numFmtId="0" fontId="14" fillId="0" borderId="2" xfId="0"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4" xfId="0" applyFont="1" applyBorder="1" applyAlignment="1">
      <alignment vertical="center" wrapText="1"/>
    </xf>
    <xf numFmtId="0" fontId="11" fillId="0" borderId="2" xfId="0" applyFont="1" applyBorder="1" applyAlignment="1">
      <alignment vertical="center" wrapText="1"/>
    </xf>
    <xf numFmtId="0" fontId="15" fillId="0" borderId="0" xfId="0" applyFont="1" applyBorder="1" applyAlignment="1">
      <alignment horizontal="center"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4" fontId="11" fillId="0" borderId="4" xfId="0" applyNumberFormat="1" applyFont="1" applyBorder="1" applyAlignment="1">
      <alignment horizontal="right" vertical="center" wrapText="1"/>
    </xf>
    <xf numFmtId="0" fontId="11" fillId="0" borderId="0" xfId="0" applyFont="1" applyBorder="1" applyAlignment="1">
      <alignment horizontal="center" vertical="center" wrapText="1"/>
    </xf>
    <xf numFmtId="4" fontId="1" fillId="2" borderId="1" xfId="0" applyNumberFormat="1" applyFont="1" applyFill="1" applyBorder="1" applyAlignment="1">
      <alignment horizontal="left" vertical="center"/>
    </xf>
    <xf numFmtId="0" fontId="11" fillId="0" borderId="3" xfId="0" applyFont="1" applyFill="1" applyBorder="1" applyAlignment="1">
      <alignmen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21" workbookViewId="0">
      <selection activeCell="F48" sqref="F48"/>
    </sheetView>
  </sheetViews>
  <sheetFormatPr defaultColWidth="10" defaultRowHeight="14.25" outlineLevelCol="4"/>
  <cols>
    <col min="1" max="1" width="1" customWidth="1"/>
    <col min="2" max="2" width="22.125" customWidth="1"/>
    <col min="3" max="3" width="18.875" customWidth="1"/>
    <col min="4" max="4" width="23.75" customWidth="1"/>
    <col min="5" max="5" width="20" customWidth="1"/>
  </cols>
  <sheetData>
    <row r="1" ht="43.35" customHeight="1" spans="1:5">
      <c r="A1" s="1"/>
      <c r="B1" s="20" t="s">
        <v>0</v>
      </c>
      <c r="C1" s="20"/>
      <c r="D1" s="20"/>
      <c r="E1" s="20"/>
    </row>
    <row r="2" ht="16.35" customHeight="1" spans="2:5">
      <c r="B2" s="17" t="s">
        <v>1</v>
      </c>
      <c r="C2" s="17"/>
      <c r="D2" s="17"/>
      <c r="E2" s="8" t="s">
        <v>2</v>
      </c>
    </row>
    <row r="3" ht="16.35" customHeight="1" spans="2:5">
      <c r="B3" s="18" t="s">
        <v>3</v>
      </c>
      <c r="C3" s="18"/>
      <c r="D3" s="18" t="s">
        <v>4</v>
      </c>
      <c r="E3" s="18"/>
    </row>
    <row r="4" ht="16.35" customHeight="1" spans="1:5">
      <c r="A4" s="36"/>
      <c r="B4" s="18" t="s">
        <v>5</v>
      </c>
      <c r="C4" s="18" t="s">
        <v>6</v>
      </c>
      <c r="D4" s="18" t="s">
        <v>7</v>
      </c>
      <c r="E4" s="18" t="s">
        <v>6</v>
      </c>
    </row>
    <row r="5" ht="16.35" customHeight="1" spans="2:5">
      <c r="B5" s="15" t="s">
        <v>8</v>
      </c>
      <c r="C5" s="21">
        <f>2363.81+158</f>
        <v>2521.81</v>
      </c>
      <c r="D5" s="15" t="s">
        <v>9</v>
      </c>
      <c r="E5" s="21">
        <v>1086.65</v>
      </c>
    </row>
    <row r="6" ht="16.35" customHeight="1" spans="2:5">
      <c r="B6" s="15" t="s">
        <v>10</v>
      </c>
      <c r="C6" s="21"/>
      <c r="D6" s="15" t="s">
        <v>11</v>
      </c>
      <c r="E6" s="21"/>
    </row>
    <row r="7" ht="16.35" customHeight="1" spans="2:5">
      <c r="B7" s="15" t="s">
        <v>12</v>
      </c>
      <c r="C7" s="21"/>
      <c r="D7" s="15" t="s">
        <v>13</v>
      </c>
      <c r="E7" s="21">
        <v>1.17</v>
      </c>
    </row>
    <row r="8" ht="16.35" customHeight="1" spans="2:5">
      <c r="B8" s="15" t="s">
        <v>14</v>
      </c>
      <c r="C8" s="21"/>
      <c r="D8" s="24" t="s">
        <v>15</v>
      </c>
      <c r="E8" s="21">
        <v>8.74</v>
      </c>
    </row>
    <row r="9" ht="16.35" customHeight="1" spans="2:5">
      <c r="B9" s="15" t="s">
        <v>16</v>
      </c>
      <c r="C9" s="21"/>
      <c r="D9" s="15" t="s">
        <v>17</v>
      </c>
      <c r="E9" s="21"/>
    </row>
    <row r="10" ht="16.35" customHeight="1" spans="2:5">
      <c r="B10" s="15" t="s">
        <v>18</v>
      </c>
      <c r="C10" s="21"/>
      <c r="D10" s="15" t="s">
        <v>19</v>
      </c>
      <c r="E10" s="21"/>
    </row>
    <row r="11" ht="16.35" customHeight="1" spans="2:5">
      <c r="B11" s="15"/>
      <c r="C11" s="21"/>
      <c r="D11" s="24" t="s">
        <v>20</v>
      </c>
      <c r="E11" s="21">
        <v>5</v>
      </c>
    </row>
    <row r="12" ht="16.35" customHeight="1" spans="2:5">
      <c r="B12" s="15"/>
      <c r="C12" s="21"/>
      <c r="D12" s="15" t="s">
        <v>21</v>
      </c>
      <c r="E12" s="21">
        <v>380.2</v>
      </c>
    </row>
    <row r="13" ht="16.35" customHeight="1" spans="2:5">
      <c r="B13" s="15"/>
      <c r="C13" s="21"/>
      <c r="D13" s="15" t="s">
        <v>22</v>
      </c>
      <c r="E13" s="21"/>
    </row>
    <row r="14" ht="16.35" customHeight="1" spans="2:5">
      <c r="B14" s="15"/>
      <c r="C14" s="21"/>
      <c r="D14" s="15" t="s">
        <v>23</v>
      </c>
      <c r="E14" s="21">
        <v>92.09</v>
      </c>
    </row>
    <row r="15" ht="16.35" customHeight="1" spans="2:5">
      <c r="B15" s="15"/>
      <c r="C15" s="21"/>
      <c r="D15" s="24" t="s">
        <v>24</v>
      </c>
      <c r="E15" s="21">
        <v>3.82</v>
      </c>
    </row>
    <row r="16" ht="16.35" customHeight="1" spans="2:5">
      <c r="B16" s="15"/>
      <c r="C16" s="21"/>
      <c r="D16" s="24" t="s">
        <v>25</v>
      </c>
      <c r="E16" s="21">
        <v>434.4</v>
      </c>
    </row>
    <row r="17" ht="16.35" customHeight="1" spans="2:5">
      <c r="B17" s="15"/>
      <c r="C17" s="21"/>
      <c r="D17" s="24" t="s">
        <v>26</v>
      </c>
      <c r="E17" s="21">
        <v>879.19</v>
      </c>
    </row>
    <row r="18" ht="16.35" customHeight="1" spans="2:5">
      <c r="B18" s="15"/>
      <c r="C18" s="21"/>
      <c r="D18" s="24" t="s">
        <v>27</v>
      </c>
      <c r="E18" s="21">
        <v>32.12</v>
      </c>
    </row>
    <row r="19" ht="16.35" customHeight="1" spans="2:5">
      <c r="B19" s="15"/>
      <c r="C19" s="21"/>
      <c r="D19" s="15" t="s">
        <v>28</v>
      </c>
      <c r="E19" s="21"/>
    </row>
    <row r="20" ht="16.35" customHeight="1" spans="2:5">
      <c r="B20" s="15"/>
      <c r="C20" s="21"/>
      <c r="D20" s="15" t="s">
        <v>29</v>
      </c>
      <c r="E20" s="21"/>
    </row>
    <row r="21" ht="16.35" customHeight="1" spans="2:5">
      <c r="B21" s="15"/>
      <c r="C21" s="21"/>
      <c r="D21" s="15" t="s">
        <v>30</v>
      </c>
      <c r="E21" s="21"/>
    </row>
    <row r="22" ht="16.35" customHeight="1" spans="2:5">
      <c r="B22" s="15"/>
      <c r="C22" s="21"/>
      <c r="D22" s="15" t="s">
        <v>31</v>
      </c>
      <c r="E22" s="21"/>
    </row>
    <row r="23" ht="16.35" customHeight="1" spans="2:5">
      <c r="B23" s="15"/>
      <c r="C23" s="21"/>
      <c r="D23" s="15" t="s">
        <v>32</v>
      </c>
      <c r="E23" s="21"/>
    </row>
    <row r="24" ht="16.35" customHeight="1" spans="2:5">
      <c r="B24" s="15"/>
      <c r="C24" s="21"/>
      <c r="D24" s="15" t="s">
        <v>33</v>
      </c>
      <c r="E24" s="21">
        <v>283.49</v>
      </c>
    </row>
    <row r="25" ht="16.35" customHeight="1" spans="2:5">
      <c r="B25" s="15"/>
      <c r="C25" s="21"/>
      <c r="D25" s="15" t="s">
        <v>34</v>
      </c>
      <c r="E25" s="21"/>
    </row>
    <row r="26" ht="16.35" customHeight="1" spans="2:5">
      <c r="B26" s="15"/>
      <c r="C26" s="21"/>
      <c r="D26" s="15" t="s">
        <v>35</v>
      </c>
      <c r="E26" s="21"/>
    </row>
    <row r="27" ht="16.35" customHeight="1" spans="2:5">
      <c r="B27" s="15"/>
      <c r="C27" s="21"/>
      <c r="D27" s="24" t="s">
        <v>36</v>
      </c>
      <c r="E27" s="21">
        <v>16.64</v>
      </c>
    </row>
    <row r="28" ht="16.35" customHeight="1" spans="2:5">
      <c r="B28" s="15"/>
      <c r="C28" s="21"/>
      <c r="D28" s="15" t="s">
        <v>37</v>
      </c>
      <c r="E28" s="21"/>
    </row>
    <row r="29" ht="16.35" customHeight="1" spans="2:5">
      <c r="B29" s="15"/>
      <c r="C29" s="21"/>
      <c r="D29" s="15" t="s">
        <v>38</v>
      </c>
      <c r="E29" s="21">
        <v>178</v>
      </c>
    </row>
    <row r="30" ht="16.35" customHeight="1" spans="2:5">
      <c r="B30" s="15"/>
      <c r="C30" s="21"/>
      <c r="D30" s="15" t="s">
        <v>39</v>
      </c>
      <c r="E30" s="21"/>
    </row>
    <row r="31" ht="16.35" customHeight="1" spans="2:5">
      <c r="B31" s="15"/>
      <c r="C31" s="21"/>
      <c r="D31" s="15" t="s">
        <v>40</v>
      </c>
      <c r="E31" s="21"/>
    </row>
    <row r="32" ht="16.35" customHeight="1" spans="2:5">
      <c r="B32" s="15"/>
      <c r="C32" s="21"/>
      <c r="D32" s="15" t="s">
        <v>41</v>
      </c>
      <c r="E32" s="21"/>
    </row>
    <row r="33" ht="16.35" customHeight="1" spans="2:5">
      <c r="B33" s="15"/>
      <c r="C33" s="21"/>
      <c r="D33" s="15" t="s">
        <v>42</v>
      </c>
      <c r="E33" s="21"/>
    </row>
    <row r="34" ht="16.35" customHeight="1" spans="2:5">
      <c r="B34" s="15"/>
      <c r="C34" s="21"/>
      <c r="D34" s="15" t="s">
        <v>43</v>
      </c>
      <c r="E34" s="21"/>
    </row>
    <row r="35" ht="16.35" customHeight="1" spans="2:5">
      <c r="B35" s="15"/>
      <c r="C35" s="21"/>
      <c r="D35" s="15" t="s">
        <v>22</v>
      </c>
      <c r="E35" s="21"/>
    </row>
    <row r="36" ht="16.35" customHeight="1" spans="2:5">
      <c r="B36" s="15"/>
      <c r="C36" s="21"/>
      <c r="D36" s="15" t="s">
        <v>44</v>
      </c>
      <c r="E36" s="21"/>
    </row>
    <row r="37" ht="16.35" customHeight="1" spans="2:5">
      <c r="B37" s="15" t="s">
        <v>45</v>
      </c>
      <c r="C37" s="21">
        <f>C5</f>
        <v>2521.81</v>
      </c>
      <c r="D37" s="15" t="s">
        <v>46</v>
      </c>
      <c r="E37" s="21">
        <v>3401.52</v>
      </c>
    </row>
    <row r="38" ht="16.35" customHeight="1" spans="2:5">
      <c r="B38" s="15" t="s">
        <v>47</v>
      </c>
      <c r="C38" s="21"/>
      <c r="D38" s="15" t="s">
        <v>48</v>
      </c>
      <c r="E38" s="21"/>
    </row>
    <row r="39" ht="16.35" customHeight="1" spans="2:5">
      <c r="B39" s="15" t="s">
        <v>49</v>
      </c>
      <c r="C39" s="21">
        <v>1037.71</v>
      </c>
      <c r="D39" s="37" t="s">
        <v>50</v>
      </c>
      <c r="E39" s="21">
        <v>158</v>
      </c>
    </row>
    <row r="40" ht="16.35" customHeight="1" spans="2:5">
      <c r="B40" s="24" t="s">
        <v>51</v>
      </c>
      <c r="C40" s="21">
        <v>255.27</v>
      </c>
      <c r="D40" s="38" t="s">
        <v>52</v>
      </c>
      <c r="E40" s="21">
        <v>255.27</v>
      </c>
    </row>
    <row r="41" ht="16.35" customHeight="1" spans="2:5">
      <c r="B41" s="15" t="s">
        <v>53</v>
      </c>
      <c r="C41" s="21">
        <f>C37+C39+C40</f>
        <v>3814.79</v>
      </c>
      <c r="D41" s="15" t="s">
        <v>54</v>
      </c>
      <c r="E41" s="21">
        <f>E37+E39+E40</f>
        <v>3814.79</v>
      </c>
    </row>
    <row r="42" ht="16.35" customHeight="1"/>
    <row r="43" ht="18" customHeight="1" spans="2:5">
      <c r="B43" s="1" t="s">
        <v>55</v>
      </c>
      <c r="C43" s="1"/>
      <c r="D43" s="1"/>
      <c r="E43" s="1"/>
    </row>
    <row r="44" ht="16.35" customHeight="1"/>
    <row r="45" ht="16.35" customHeight="1"/>
    <row r="46" ht="16.35" customHeight="1"/>
    <row r="47" ht="16.35" customHeight="1" spans="4:4">
      <c r="D47" s="1"/>
    </row>
  </sheetData>
  <mergeCells count="5">
    <mergeCell ref="B1:E1"/>
    <mergeCell ref="B2:D2"/>
    <mergeCell ref="B3:C3"/>
    <mergeCell ref="D3:E3"/>
    <mergeCell ref="B43:E4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99"/>
  <sheetViews>
    <sheetView tabSelected="1" topLeftCell="A62" workbookViewId="0">
      <selection activeCell="H71" sqref="H71"/>
    </sheetView>
  </sheetViews>
  <sheetFormatPr defaultColWidth="10" defaultRowHeight="14.25"/>
  <cols>
    <col min="1" max="1" width="9.75" customWidth="1"/>
    <col min="2" max="2" width="19.125" customWidth="1"/>
    <col min="3" max="3" width="8.375" customWidth="1"/>
    <col min="4" max="4" width="9.75" customWidth="1"/>
    <col min="5" max="5" width="17.875" customWidth="1"/>
    <col min="6" max="6" width="7.125" customWidth="1"/>
    <col min="7" max="7" width="5.375" customWidth="1"/>
    <col min="8" max="8" width="6.875" customWidth="1"/>
    <col min="9" max="9" width="5.625" customWidth="1"/>
    <col min="10" max="10" width="6.5" customWidth="1"/>
    <col min="11" max="11" width="4.375" customWidth="1"/>
    <col min="12" max="12" width="6.5" customWidth="1"/>
    <col min="13" max="13" width="5.5" customWidth="1"/>
    <col min="14" max="14" width="6.625" customWidth="1"/>
    <col min="15" max="15" width="6" customWidth="1"/>
    <col min="16" max="16" width="7.125" customWidth="1"/>
    <col min="17" max="17" width="5.625" customWidth="1"/>
    <col min="18" max="18" width="7" customWidth="1"/>
    <col min="19" max="19" width="5.875" customWidth="1"/>
    <col min="20" max="20" width="7.25" customWidth="1"/>
    <col min="21" max="21" width="6.25" customWidth="1"/>
    <col min="22" max="22" width="7" customWidth="1"/>
    <col min="23" max="23" width="6.375" customWidth="1"/>
    <col min="24" max="24" width="7" customWidth="1"/>
    <col min="25" max="25" width="6.25" customWidth="1"/>
    <col min="26" max="26" width="7.125" customWidth="1"/>
    <col min="27" max="27" width="6.125" customWidth="1"/>
    <col min="28" max="28" width="7.375" customWidth="1"/>
    <col min="29" max="29" width="7.125" customWidth="1"/>
    <col min="30" max="30" width="9.75" customWidth="1"/>
  </cols>
  <sheetData>
    <row r="1" ht="16.35" customHeight="1" spans="1:2">
      <c r="A1" s="1"/>
      <c r="B1" s="1"/>
    </row>
    <row r="2" ht="43.15" customHeight="1" spans="2:29">
      <c r="B2" s="2" t="s">
        <v>420</v>
      </c>
      <c r="C2" s="2"/>
      <c r="D2" s="2"/>
      <c r="E2" s="2"/>
      <c r="F2" s="2"/>
      <c r="G2" s="2"/>
      <c r="H2" s="2"/>
      <c r="I2" s="2"/>
      <c r="J2" s="2"/>
      <c r="K2" s="2"/>
      <c r="L2" s="2"/>
      <c r="M2" s="2"/>
      <c r="N2" s="2"/>
      <c r="O2" s="2"/>
      <c r="P2" s="2"/>
      <c r="Q2" s="2"/>
      <c r="R2" s="2"/>
      <c r="S2" s="2"/>
      <c r="T2" s="2"/>
      <c r="U2" s="2"/>
      <c r="V2" s="2"/>
      <c r="W2" s="2"/>
      <c r="X2" s="2"/>
      <c r="Y2" s="2"/>
      <c r="Z2" s="2"/>
      <c r="AA2" s="2"/>
      <c r="AB2" s="2"/>
      <c r="AC2" s="2"/>
    </row>
    <row r="3" ht="16.35" customHeight="1" spans="1:29">
      <c r="A3" s="1" t="s">
        <v>1</v>
      </c>
      <c r="B3" s="1"/>
      <c r="C3" s="1"/>
      <c r="D3" s="1"/>
      <c r="E3" s="1"/>
      <c r="F3" s="1"/>
      <c r="AB3" s="8" t="s">
        <v>2</v>
      </c>
      <c r="AC3" s="8"/>
    </row>
    <row r="4" ht="19.7" customHeight="1" spans="1:29">
      <c r="A4" s="3" t="s">
        <v>421</v>
      </c>
      <c r="B4" s="3" t="s">
        <v>422</v>
      </c>
      <c r="C4" s="3" t="s">
        <v>423</v>
      </c>
      <c r="D4" s="3" t="s">
        <v>424</v>
      </c>
      <c r="E4" s="3"/>
      <c r="F4" s="3" t="s">
        <v>425</v>
      </c>
      <c r="G4" s="3"/>
      <c r="H4" s="3"/>
      <c r="I4" s="3"/>
      <c r="J4" s="3"/>
      <c r="K4" s="3"/>
      <c r="L4" s="3"/>
      <c r="M4" s="3"/>
      <c r="N4" s="3"/>
      <c r="O4" s="3"/>
      <c r="P4" s="3"/>
      <c r="Q4" s="3"/>
      <c r="R4" s="3"/>
      <c r="S4" s="3"/>
      <c r="T4" s="3"/>
      <c r="U4" s="3"/>
      <c r="V4" s="3"/>
      <c r="W4" s="3"/>
      <c r="X4" s="3"/>
      <c r="Y4" s="3"/>
      <c r="Z4" s="3"/>
      <c r="AA4" s="3"/>
      <c r="AB4" s="3"/>
      <c r="AC4" s="3"/>
    </row>
    <row r="5" ht="18" customHeight="1" spans="1:29">
      <c r="A5" s="3"/>
      <c r="B5" s="3"/>
      <c r="C5" s="3"/>
      <c r="D5" s="3"/>
      <c r="E5" s="3"/>
      <c r="F5" s="3" t="s">
        <v>426</v>
      </c>
      <c r="G5" s="3"/>
      <c r="H5" s="3"/>
      <c r="I5" s="3"/>
      <c r="J5" s="3"/>
      <c r="K5" s="3"/>
      <c r="L5" s="7" t="s">
        <v>427</v>
      </c>
      <c r="M5" s="7"/>
      <c r="N5" s="7"/>
      <c r="O5" s="7"/>
      <c r="P5" s="7"/>
      <c r="Q5" s="7"/>
      <c r="R5" s="7"/>
      <c r="S5" s="7"/>
      <c r="T5" s="3" t="s">
        <v>428</v>
      </c>
      <c r="U5" s="3"/>
      <c r="V5" s="3"/>
      <c r="W5" s="3"/>
      <c r="X5" s="3"/>
      <c r="Y5" s="3"/>
      <c r="Z5" s="3"/>
      <c r="AA5" s="3"/>
      <c r="AB5" s="3" t="s">
        <v>429</v>
      </c>
      <c r="AC5" s="3"/>
    </row>
    <row r="6" ht="16.35" customHeight="1" spans="1:29">
      <c r="A6" s="3"/>
      <c r="B6" s="3"/>
      <c r="C6" s="3"/>
      <c r="D6" s="3"/>
      <c r="E6" s="3"/>
      <c r="F6" s="3" t="s">
        <v>430</v>
      </c>
      <c r="G6" s="3"/>
      <c r="H6" s="3" t="s">
        <v>431</v>
      </c>
      <c r="I6" s="3"/>
      <c r="J6" s="3" t="s">
        <v>432</v>
      </c>
      <c r="K6" s="3"/>
      <c r="L6" s="3" t="s">
        <v>430</v>
      </c>
      <c r="M6" s="3"/>
      <c r="N6" s="3" t="s">
        <v>431</v>
      </c>
      <c r="O6" s="3"/>
      <c r="P6" s="3" t="s">
        <v>432</v>
      </c>
      <c r="Q6" s="3"/>
      <c r="R6" s="3" t="s">
        <v>433</v>
      </c>
      <c r="S6" s="3"/>
      <c r="T6" s="3" t="s">
        <v>430</v>
      </c>
      <c r="U6" s="3"/>
      <c r="V6" s="3" t="s">
        <v>431</v>
      </c>
      <c r="W6" s="3"/>
      <c r="X6" s="3" t="s">
        <v>432</v>
      </c>
      <c r="Y6" s="3"/>
      <c r="Z6" s="3" t="s">
        <v>433</v>
      </c>
      <c r="AA6" s="3"/>
      <c r="AB6" s="3"/>
      <c r="AC6" s="3"/>
    </row>
    <row r="7" ht="58.7" customHeight="1" spans="1:29">
      <c r="A7" s="3"/>
      <c r="B7" s="3"/>
      <c r="C7" s="3"/>
      <c r="D7" s="3" t="s">
        <v>434</v>
      </c>
      <c r="E7" s="3" t="s">
        <v>435</v>
      </c>
      <c r="F7" s="3" t="s">
        <v>436</v>
      </c>
      <c r="G7" s="3" t="s">
        <v>437</v>
      </c>
      <c r="H7" s="3" t="s">
        <v>436</v>
      </c>
      <c r="I7" s="3" t="s">
        <v>437</v>
      </c>
      <c r="J7" s="3" t="s">
        <v>436</v>
      </c>
      <c r="K7" s="3" t="s">
        <v>437</v>
      </c>
      <c r="L7" s="3" t="s">
        <v>436</v>
      </c>
      <c r="M7" s="3" t="s">
        <v>437</v>
      </c>
      <c r="N7" s="3" t="s">
        <v>436</v>
      </c>
      <c r="O7" s="3" t="s">
        <v>437</v>
      </c>
      <c r="P7" s="3" t="s">
        <v>436</v>
      </c>
      <c r="Q7" s="3" t="s">
        <v>437</v>
      </c>
      <c r="R7" s="3" t="s">
        <v>436</v>
      </c>
      <c r="S7" s="3" t="s">
        <v>437</v>
      </c>
      <c r="T7" s="3" t="s">
        <v>436</v>
      </c>
      <c r="U7" s="3" t="s">
        <v>437</v>
      </c>
      <c r="V7" s="3" t="s">
        <v>436</v>
      </c>
      <c r="W7" s="3" t="s">
        <v>437</v>
      </c>
      <c r="X7" s="3" t="s">
        <v>436</v>
      </c>
      <c r="Y7" s="3" t="s">
        <v>437</v>
      </c>
      <c r="Z7" s="3" t="s">
        <v>436</v>
      </c>
      <c r="AA7" s="3" t="s">
        <v>437</v>
      </c>
      <c r="AB7" s="3" t="s">
        <v>438</v>
      </c>
      <c r="AC7" s="3" t="s">
        <v>439</v>
      </c>
    </row>
    <row r="8" ht="41.25" customHeight="1" spans="1:29">
      <c r="A8" s="4" t="s">
        <v>440</v>
      </c>
      <c r="B8" s="4" t="s">
        <v>441</v>
      </c>
      <c r="C8" s="5">
        <v>23.39</v>
      </c>
      <c r="D8" s="6"/>
      <c r="E8" s="6" t="s">
        <v>442</v>
      </c>
      <c r="F8" s="4"/>
      <c r="G8" s="4"/>
      <c r="H8" s="4"/>
      <c r="I8" s="4"/>
      <c r="J8" s="4"/>
      <c r="K8" s="4"/>
      <c r="L8" s="4" t="s">
        <v>443</v>
      </c>
      <c r="M8" s="4" t="s">
        <v>444</v>
      </c>
      <c r="N8" s="4" t="s">
        <v>445</v>
      </c>
      <c r="O8" s="4" t="s">
        <v>446</v>
      </c>
      <c r="P8" s="4" t="s">
        <v>447</v>
      </c>
      <c r="Q8" s="4" t="s">
        <v>448</v>
      </c>
      <c r="R8" s="4" t="s">
        <v>449</v>
      </c>
      <c r="S8" s="4" t="s">
        <v>450</v>
      </c>
      <c r="T8" s="4" t="s">
        <v>451</v>
      </c>
      <c r="U8" s="4" t="s">
        <v>452</v>
      </c>
      <c r="V8" s="4" t="s">
        <v>453</v>
      </c>
      <c r="W8" s="4" t="s">
        <v>454</v>
      </c>
      <c r="X8" s="4"/>
      <c r="Y8" s="4"/>
      <c r="Z8" s="4"/>
      <c r="AA8" s="4"/>
      <c r="AB8" s="4" t="s">
        <v>455</v>
      </c>
      <c r="AC8" s="4" t="s">
        <v>456</v>
      </c>
    </row>
    <row r="9" ht="41.25" customHeight="1" spans="1:29">
      <c r="A9" s="4"/>
      <c r="B9" s="4" t="s">
        <v>457</v>
      </c>
      <c r="C9" s="5">
        <v>1.84</v>
      </c>
      <c r="D9" s="6"/>
      <c r="E9" s="6" t="s">
        <v>458</v>
      </c>
      <c r="F9" s="4"/>
      <c r="G9" s="4"/>
      <c r="H9" s="4"/>
      <c r="I9" s="4"/>
      <c r="J9" s="4"/>
      <c r="K9" s="4"/>
      <c r="L9" s="4" t="s">
        <v>459</v>
      </c>
      <c r="M9" s="4" t="s">
        <v>460</v>
      </c>
      <c r="N9" s="4" t="s">
        <v>461</v>
      </c>
      <c r="O9" s="4" t="s">
        <v>462</v>
      </c>
      <c r="P9" s="4" t="s">
        <v>463</v>
      </c>
      <c r="Q9" s="4" t="s">
        <v>456</v>
      </c>
      <c r="R9" s="4" t="s">
        <v>464</v>
      </c>
      <c r="S9" s="4" t="s">
        <v>460</v>
      </c>
      <c r="T9" s="4" t="s">
        <v>465</v>
      </c>
      <c r="U9" s="4" t="s">
        <v>466</v>
      </c>
      <c r="V9" s="4"/>
      <c r="W9" s="4"/>
      <c r="X9" s="4"/>
      <c r="Y9" s="4"/>
      <c r="Z9" s="4"/>
      <c r="AA9" s="4"/>
      <c r="AB9" s="4" t="s">
        <v>455</v>
      </c>
      <c r="AC9" s="4" t="s">
        <v>467</v>
      </c>
    </row>
    <row r="10" ht="41.25" customHeight="1" spans="1:29">
      <c r="A10" s="4"/>
      <c r="B10" s="4" t="s">
        <v>468</v>
      </c>
      <c r="C10" s="5">
        <v>2.28</v>
      </c>
      <c r="D10" s="6"/>
      <c r="E10" s="6" t="s">
        <v>469</v>
      </c>
      <c r="F10" s="4" t="s">
        <v>470</v>
      </c>
      <c r="G10" s="4" t="s">
        <v>471</v>
      </c>
      <c r="H10" s="4"/>
      <c r="I10" s="4"/>
      <c r="J10" s="4"/>
      <c r="K10" s="4"/>
      <c r="L10" s="4" t="s">
        <v>472</v>
      </c>
      <c r="M10" s="4" t="s">
        <v>473</v>
      </c>
      <c r="N10" s="4" t="s">
        <v>474</v>
      </c>
      <c r="O10" s="4" t="s">
        <v>475</v>
      </c>
      <c r="P10" s="4" t="s">
        <v>476</v>
      </c>
      <c r="Q10" s="4" t="s">
        <v>450</v>
      </c>
      <c r="R10" s="4" t="s">
        <v>463</v>
      </c>
      <c r="S10" s="4" t="s">
        <v>477</v>
      </c>
      <c r="T10" s="4" t="s">
        <v>478</v>
      </c>
      <c r="U10" s="4" t="s">
        <v>479</v>
      </c>
      <c r="V10" s="4"/>
      <c r="W10" s="4"/>
      <c r="X10" s="4"/>
      <c r="Y10" s="4"/>
      <c r="Z10" s="4"/>
      <c r="AA10" s="4"/>
      <c r="AB10" s="4" t="s">
        <v>455</v>
      </c>
      <c r="AC10" s="4" t="s">
        <v>480</v>
      </c>
    </row>
    <row r="11" ht="41.25" customHeight="1" spans="1:29">
      <c r="A11" s="4"/>
      <c r="B11" s="4" t="s">
        <v>481</v>
      </c>
      <c r="C11" s="5">
        <v>10</v>
      </c>
      <c r="D11" s="6"/>
      <c r="E11" s="6" t="s">
        <v>482</v>
      </c>
      <c r="F11" s="4"/>
      <c r="G11" s="4"/>
      <c r="H11" s="4"/>
      <c r="I11" s="4"/>
      <c r="J11" s="4"/>
      <c r="K11" s="4"/>
      <c r="L11" s="4" t="s">
        <v>483</v>
      </c>
      <c r="M11" s="4" t="s">
        <v>446</v>
      </c>
      <c r="N11" s="4" t="s">
        <v>484</v>
      </c>
      <c r="O11" s="4" t="s">
        <v>462</v>
      </c>
      <c r="P11" s="4" t="s">
        <v>463</v>
      </c>
      <c r="Q11" s="4" t="s">
        <v>467</v>
      </c>
      <c r="R11" s="4"/>
      <c r="S11" s="4"/>
      <c r="T11" s="4" t="s">
        <v>485</v>
      </c>
      <c r="U11" s="4" t="s">
        <v>466</v>
      </c>
      <c r="V11" s="4"/>
      <c r="W11" s="4"/>
      <c r="X11" s="4"/>
      <c r="Y11" s="4"/>
      <c r="Z11" s="4"/>
      <c r="AA11" s="4"/>
      <c r="AB11" s="4" t="s">
        <v>455</v>
      </c>
      <c r="AC11" s="4" t="s">
        <v>467</v>
      </c>
    </row>
    <row r="12" ht="41.25" customHeight="1" spans="1:29">
      <c r="A12" s="4"/>
      <c r="B12" s="4" t="s">
        <v>486</v>
      </c>
      <c r="C12" s="5">
        <v>0.19</v>
      </c>
      <c r="D12" s="6"/>
      <c r="E12" s="6" t="s">
        <v>487</v>
      </c>
      <c r="F12" s="4"/>
      <c r="G12" s="4"/>
      <c r="H12" s="4"/>
      <c r="I12" s="4"/>
      <c r="J12" s="4"/>
      <c r="K12" s="4"/>
      <c r="L12" s="4" t="s">
        <v>488</v>
      </c>
      <c r="M12" s="4" t="s">
        <v>489</v>
      </c>
      <c r="N12" s="4" t="s">
        <v>490</v>
      </c>
      <c r="O12" s="4" t="s">
        <v>446</v>
      </c>
      <c r="P12" s="4"/>
      <c r="Q12" s="4"/>
      <c r="R12" s="4"/>
      <c r="S12" s="4"/>
      <c r="T12" s="4" t="s">
        <v>491</v>
      </c>
      <c r="U12" s="4" t="s">
        <v>492</v>
      </c>
      <c r="V12" s="4" t="s">
        <v>493</v>
      </c>
      <c r="W12" s="4" t="s">
        <v>494</v>
      </c>
      <c r="X12" s="4"/>
      <c r="Y12" s="4"/>
      <c r="Z12" s="4"/>
      <c r="AA12" s="4"/>
      <c r="AB12" s="4" t="s">
        <v>495</v>
      </c>
      <c r="AC12" s="4" t="s">
        <v>496</v>
      </c>
    </row>
    <row r="13" ht="41.25" customHeight="1" spans="1:29">
      <c r="A13" s="4"/>
      <c r="B13" s="4" t="s">
        <v>497</v>
      </c>
      <c r="C13" s="5">
        <v>2.7</v>
      </c>
      <c r="D13" s="6"/>
      <c r="E13" s="6" t="s">
        <v>498</v>
      </c>
      <c r="F13" s="4"/>
      <c r="G13" s="4"/>
      <c r="H13" s="4"/>
      <c r="I13" s="4"/>
      <c r="J13" s="4"/>
      <c r="K13" s="4"/>
      <c r="L13" s="4" t="s">
        <v>499</v>
      </c>
      <c r="M13" s="4" t="s">
        <v>500</v>
      </c>
      <c r="N13" s="4" t="s">
        <v>501</v>
      </c>
      <c r="O13" s="4" t="s">
        <v>502</v>
      </c>
      <c r="P13" s="4" t="s">
        <v>503</v>
      </c>
      <c r="Q13" s="4" t="s">
        <v>500</v>
      </c>
      <c r="R13" s="4"/>
      <c r="S13" s="4"/>
      <c r="T13" s="4" t="s">
        <v>504</v>
      </c>
      <c r="U13" s="4" t="s">
        <v>454</v>
      </c>
      <c r="V13" s="4"/>
      <c r="W13" s="4"/>
      <c r="X13" s="4"/>
      <c r="Y13" s="4"/>
      <c r="Z13" s="4"/>
      <c r="AA13" s="4"/>
      <c r="AB13" s="4" t="s">
        <v>455</v>
      </c>
      <c r="AC13" s="4" t="s">
        <v>456</v>
      </c>
    </row>
    <row r="14" ht="41.25" customHeight="1" spans="1:29">
      <c r="A14" s="4"/>
      <c r="B14" s="4" t="s">
        <v>505</v>
      </c>
      <c r="C14" s="5">
        <v>3</v>
      </c>
      <c r="D14" s="6"/>
      <c r="E14" s="6" t="s">
        <v>506</v>
      </c>
      <c r="F14" s="4"/>
      <c r="G14" s="4"/>
      <c r="H14" s="4"/>
      <c r="I14" s="4"/>
      <c r="J14" s="4"/>
      <c r="K14" s="4"/>
      <c r="L14" s="4" t="s">
        <v>507</v>
      </c>
      <c r="M14" s="4" t="s">
        <v>508</v>
      </c>
      <c r="N14" s="4" t="s">
        <v>509</v>
      </c>
      <c r="O14" s="4" t="s">
        <v>510</v>
      </c>
      <c r="P14" s="4" t="s">
        <v>511</v>
      </c>
      <c r="Q14" s="4" t="s">
        <v>512</v>
      </c>
      <c r="R14" s="4"/>
      <c r="S14" s="4"/>
      <c r="T14" s="4" t="s">
        <v>513</v>
      </c>
      <c r="U14" s="4" t="s">
        <v>514</v>
      </c>
      <c r="V14" s="4"/>
      <c r="W14" s="4"/>
      <c r="X14" s="4"/>
      <c r="Y14" s="4"/>
      <c r="Z14" s="4"/>
      <c r="AA14" s="4"/>
      <c r="AB14" s="4" t="s">
        <v>495</v>
      </c>
      <c r="AC14" s="4" t="s">
        <v>467</v>
      </c>
    </row>
    <row r="15" ht="41.25" customHeight="1" spans="1:29">
      <c r="A15" s="4"/>
      <c r="B15" s="4" t="s">
        <v>515</v>
      </c>
      <c r="C15" s="5">
        <v>10.97</v>
      </c>
      <c r="D15" s="6"/>
      <c r="E15" s="6" t="s">
        <v>516</v>
      </c>
      <c r="F15" s="4"/>
      <c r="G15" s="4"/>
      <c r="H15" s="4"/>
      <c r="I15" s="4"/>
      <c r="J15" s="4"/>
      <c r="K15" s="4"/>
      <c r="L15" s="4" t="s">
        <v>517</v>
      </c>
      <c r="M15" s="4" t="s">
        <v>462</v>
      </c>
      <c r="N15" s="4" t="s">
        <v>518</v>
      </c>
      <c r="O15" s="4" t="s">
        <v>450</v>
      </c>
      <c r="P15" s="4" t="s">
        <v>519</v>
      </c>
      <c r="Q15" s="4" t="s">
        <v>496</v>
      </c>
      <c r="R15" s="4"/>
      <c r="S15" s="4"/>
      <c r="T15" s="4" t="s">
        <v>520</v>
      </c>
      <c r="U15" s="4" t="s">
        <v>521</v>
      </c>
      <c r="V15" s="4"/>
      <c r="W15" s="4"/>
      <c r="X15" s="4"/>
      <c r="Y15" s="4"/>
      <c r="Z15" s="4"/>
      <c r="AA15" s="4"/>
      <c r="AB15" s="4" t="s">
        <v>455</v>
      </c>
      <c r="AC15" s="4" t="s">
        <v>446</v>
      </c>
    </row>
    <row r="16" ht="41.25" customHeight="1" spans="1:29">
      <c r="A16" s="4"/>
      <c r="B16" s="4" t="s">
        <v>522</v>
      </c>
      <c r="C16" s="5">
        <v>0.2</v>
      </c>
      <c r="D16" s="6"/>
      <c r="E16" s="6" t="s">
        <v>523</v>
      </c>
      <c r="F16" s="4"/>
      <c r="G16" s="4"/>
      <c r="H16" s="4"/>
      <c r="I16" s="4"/>
      <c r="J16" s="4"/>
      <c r="K16" s="4"/>
      <c r="L16" s="4" t="s">
        <v>524</v>
      </c>
      <c r="M16" s="4" t="s">
        <v>525</v>
      </c>
      <c r="N16" s="4" t="s">
        <v>526</v>
      </c>
      <c r="O16" s="4" t="s">
        <v>444</v>
      </c>
      <c r="P16" s="4" t="s">
        <v>527</v>
      </c>
      <c r="Q16" s="4" t="s">
        <v>467</v>
      </c>
      <c r="R16" s="4"/>
      <c r="S16" s="4"/>
      <c r="T16" s="4" t="s">
        <v>528</v>
      </c>
      <c r="U16" s="4" t="s">
        <v>529</v>
      </c>
      <c r="V16" s="4" t="s">
        <v>530</v>
      </c>
      <c r="W16" s="4" t="s">
        <v>531</v>
      </c>
      <c r="X16" s="4"/>
      <c r="Y16" s="4"/>
      <c r="Z16" s="4"/>
      <c r="AA16" s="4"/>
      <c r="AB16" s="4" t="s">
        <v>455</v>
      </c>
      <c r="AC16" s="4" t="s">
        <v>446</v>
      </c>
    </row>
    <row r="17" ht="41.25" customHeight="1" spans="1:29">
      <c r="A17" s="4"/>
      <c r="B17" s="4" t="s">
        <v>532</v>
      </c>
      <c r="C17" s="5">
        <v>0.6</v>
      </c>
      <c r="D17" s="6"/>
      <c r="E17" s="6" t="s">
        <v>533</v>
      </c>
      <c r="F17" s="4"/>
      <c r="G17" s="4"/>
      <c r="H17" s="4"/>
      <c r="I17" s="4"/>
      <c r="J17" s="4"/>
      <c r="K17" s="4"/>
      <c r="L17" s="4" t="s">
        <v>534</v>
      </c>
      <c r="M17" s="4" t="s">
        <v>467</v>
      </c>
      <c r="N17" s="4" t="s">
        <v>535</v>
      </c>
      <c r="O17" s="4" t="s">
        <v>508</v>
      </c>
      <c r="P17" s="4" t="s">
        <v>463</v>
      </c>
      <c r="Q17" s="4" t="s">
        <v>446</v>
      </c>
      <c r="R17" s="4"/>
      <c r="S17" s="4"/>
      <c r="T17" s="4" t="s">
        <v>536</v>
      </c>
      <c r="U17" s="4" t="s">
        <v>537</v>
      </c>
      <c r="V17" s="4"/>
      <c r="W17" s="4"/>
      <c r="X17" s="4"/>
      <c r="Y17" s="4"/>
      <c r="Z17" s="4"/>
      <c r="AA17" s="4"/>
      <c r="AB17" s="4" t="s">
        <v>455</v>
      </c>
      <c r="AC17" s="4" t="s">
        <v>456</v>
      </c>
    </row>
    <row r="18" ht="41.25" customHeight="1" spans="1:29">
      <c r="A18" s="4"/>
      <c r="B18" s="4" t="s">
        <v>538</v>
      </c>
      <c r="C18" s="5">
        <v>32.01</v>
      </c>
      <c r="D18" s="6"/>
      <c r="E18" s="6" t="s">
        <v>539</v>
      </c>
      <c r="F18" s="4"/>
      <c r="G18" s="4"/>
      <c r="H18" s="4"/>
      <c r="I18" s="4"/>
      <c r="J18" s="4"/>
      <c r="K18" s="4"/>
      <c r="L18" s="4" t="s">
        <v>519</v>
      </c>
      <c r="M18" s="4" t="s">
        <v>460</v>
      </c>
      <c r="N18" s="4" t="s">
        <v>463</v>
      </c>
      <c r="O18" s="4" t="s">
        <v>460</v>
      </c>
      <c r="P18" s="4" t="s">
        <v>540</v>
      </c>
      <c r="Q18" s="4" t="s">
        <v>450</v>
      </c>
      <c r="R18" s="4"/>
      <c r="S18" s="4"/>
      <c r="T18" s="4" t="s">
        <v>541</v>
      </c>
      <c r="U18" s="4" t="s">
        <v>466</v>
      </c>
      <c r="V18" s="4" t="s">
        <v>542</v>
      </c>
      <c r="W18" s="4" t="s">
        <v>466</v>
      </c>
      <c r="X18" s="4"/>
      <c r="Y18" s="4"/>
      <c r="Z18" s="4"/>
      <c r="AA18" s="4"/>
      <c r="AB18" s="4" t="s">
        <v>455</v>
      </c>
      <c r="AC18" s="4" t="s">
        <v>456</v>
      </c>
    </row>
    <row r="19" ht="41.25" customHeight="1" spans="1:29">
      <c r="A19" s="4"/>
      <c r="B19" s="4" t="s">
        <v>543</v>
      </c>
      <c r="C19" s="5">
        <v>1</v>
      </c>
      <c r="D19" s="6"/>
      <c r="E19" s="6" t="s">
        <v>544</v>
      </c>
      <c r="F19" s="4"/>
      <c r="G19" s="4"/>
      <c r="H19" s="4"/>
      <c r="I19" s="4"/>
      <c r="J19" s="4"/>
      <c r="K19" s="4"/>
      <c r="L19" s="4" t="s">
        <v>545</v>
      </c>
      <c r="M19" s="4" t="s">
        <v>546</v>
      </c>
      <c r="N19" s="4" t="s">
        <v>547</v>
      </c>
      <c r="O19" s="4" t="s">
        <v>467</v>
      </c>
      <c r="P19" s="4" t="s">
        <v>548</v>
      </c>
      <c r="Q19" s="4" t="s">
        <v>549</v>
      </c>
      <c r="R19" s="4"/>
      <c r="S19" s="4"/>
      <c r="T19" s="4" t="s">
        <v>550</v>
      </c>
      <c r="U19" s="4" t="s">
        <v>529</v>
      </c>
      <c r="V19" s="4"/>
      <c r="W19" s="4"/>
      <c r="X19" s="4"/>
      <c r="Y19" s="4"/>
      <c r="Z19" s="4"/>
      <c r="AA19" s="4"/>
      <c r="AB19" s="4" t="s">
        <v>455</v>
      </c>
      <c r="AC19" s="4" t="s">
        <v>446</v>
      </c>
    </row>
    <row r="20" ht="41.25" customHeight="1" spans="1:29">
      <c r="A20" s="4"/>
      <c r="B20" s="4" t="s">
        <v>551</v>
      </c>
      <c r="C20" s="5">
        <v>0.14</v>
      </c>
      <c r="D20" s="6"/>
      <c r="E20" s="6" t="s">
        <v>539</v>
      </c>
      <c r="F20" s="4"/>
      <c r="G20" s="4"/>
      <c r="H20" s="4"/>
      <c r="I20" s="4"/>
      <c r="J20" s="4"/>
      <c r="K20" s="4"/>
      <c r="L20" s="4" t="s">
        <v>519</v>
      </c>
      <c r="M20" s="4" t="s">
        <v>460</v>
      </c>
      <c r="N20" s="4" t="s">
        <v>552</v>
      </c>
      <c r="O20" s="4" t="s">
        <v>450</v>
      </c>
      <c r="P20" s="4" t="s">
        <v>463</v>
      </c>
      <c r="Q20" s="4" t="s">
        <v>456</v>
      </c>
      <c r="R20" s="4"/>
      <c r="S20" s="4"/>
      <c r="T20" s="4" t="s">
        <v>553</v>
      </c>
      <c r="U20" s="4" t="s">
        <v>466</v>
      </c>
      <c r="V20" s="4"/>
      <c r="W20" s="4"/>
      <c r="X20" s="4"/>
      <c r="Y20" s="4"/>
      <c r="Z20" s="4"/>
      <c r="AA20" s="4"/>
      <c r="AB20" s="4" t="s">
        <v>554</v>
      </c>
      <c r="AC20" s="4" t="s">
        <v>446</v>
      </c>
    </row>
    <row r="21" ht="41.25" customHeight="1" spans="1:29">
      <c r="A21" s="4"/>
      <c r="B21" s="4" t="s">
        <v>555</v>
      </c>
      <c r="C21" s="5">
        <v>0.01</v>
      </c>
      <c r="D21" s="6"/>
      <c r="E21" s="6" t="s">
        <v>556</v>
      </c>
      <c r="F21" s="4"/>
      <c r="G21" s="4"/>
      <c r="H21" s="4"/>
      <c r="I21" s="4"/>
      <c r="J21" s="4"/>
      <c r="K21" s="4"/>
      <c r="L21" s="4" t="s">
        <v>557</v>
      </c>
      <c r="M21" s="4" t="s">
        <v>558</v>
      </c>
      <c r="N21" s="4" t="s">
        <v>559</v>
      </c>
      <c r="O21" s="4" t="s">
        <v>467</v>
      </c>
      <c r="P21" s="4" t="s">
        <v>534</v>
      </c>
      <c r="Q21" s="4" t="s">
        <v>456</v>
      </c>
      <c r="R21" s="4"/>
      <c r="S21" s="4"/>
      <c r="T21" s="4" t="s">
        <v>560</v>
      </c>
      <c r="U21" s="4" t="s">
        <v>537</v>
      </c>
      <c r="V21" s="4"/>
      <c r="W21" s="4"/>
      <c r="X21" s="4"/>
      <c r="Y21" s="4"/>
      <c r="Z21" s="4"/>
      <c r="AA21" s="4"/>
      <c r="AB21" s="4" t="s">
        <v>455</v>
      </c>
      <c r="AC21" s="4" t="s">
        <v>446</v>
      </c>
    </row>
    <row r="22" ht="41.25" customHeight="1" spans="1:29">
      <c r="A22" s="4"/>
      <c r="B22" s="4" t="s">
        <v>561</v>
      </c>
      <c r="C22" s="5">
        <v>1.37</v>
      </c>
      <c r="D22" s="6"/>
      <c r="E22" s="6" t="s">
        <v>562</v>
      </c>
      <c r="F22" s="4"/>
      <c r="G22" s="4"/>
      <c r="H22" s="4"/>
      <c r="I22" s="4"/>
      <c r="J22" s="4"/>
      <c r="K22" s="4"/>
      <c r="L22" s="4" t="s">
        <v>563</v>
      </c>
      <c r="M22" s="4" t="s">
        <v>564</v>
      </c>
      <c r="N22" s="4" t="s">
        <v>565</v>
      </c>
      <c r="O22" s="4" t="s">
        <v>566</v>
      </c>
      <c r="P22" s="4" t="s">
        <v>567</v>
      </c>
      <c r="Q22" s="4" t="s">
        <v>568</v>
      </c>
      <c r="R22" s="4"/>
      <c r="S22" s="4"/>
      <c r="T22" s="4" t="s">
        <v>569</v>
      </c>
      <c r="U22" s="4" t="s">
        <v>460</v>
      </c>
      <c r="V22" s="4"/>
      <c r="W22" s="4"/>
      <c r="X22" s="4"/>
      <c r="Y22" s="4"/>
      <c r="Z22" s="4"/>
      <c r="AA22" s="4"/>
      <c r="AB22" s="4" t="s">
        <v>495</v>
      </c>
      <c r="AC22" s="4" t="s">
        <v>467</v>
      </c>
    </row>
    <row r="23" ht="41.25" customHeight="1" spans="1:29">
      <c r="A23" s="4"/>
      <c r="B23" s="4" t="s">
        <v>570</v>
      </c>
      <c r="C23" s="5">
        <v>198.98</v>
      </c>
      <c r="D23" s="6"/>
      <c r="E23" s="6" t="s">
        <v>571</v>
      </c>
      <c r="F23" s="4"/>
      <c r="G23" s="4"/>
      <c r="H23" s="4"/>
      <c r="I23" s="4"/>
      <c r="J23" s="4"/>
      <c r="K23" s="4"/>
      <c r="L23" s="4" t="s">
        <v>572</v>
      </c>
      <c r="M23" s="4" t="s">
        <v>450</v>
      </c>
      <c r="N23" s="4" t="s">
        <v>573</v>
      </c>
      <c r="O23" s="4" t="s">
        <v>460</v>
      </c>
      <c r="P23" s="4" t="s">
        <v>574</v>
      </c>
      <c r="Q23" s="4" t="s">
        <v>575</v>
      </c>
      <c r="R23" s="4"/>
      <c r="S23" s="4"/>
      <c r="T23" s="4" t="s">
        <v>576</v>
      </c>
      <c r="U23" s="4" t="s">
        <v>577</v>
      </c>
      <c r="V23" s="4"/>
      <c r="W23" s="4"/>
      <c r="X23" s="4"/>
      <c r="Y23" s="4"/>
      <c r="Z23" s="4"/>
      <c r="AA23" s="4"/>
      <c r="AB23" s="4" t="s">
        <v>578</v>
      </c>
      <c r="AC23" s="4" t="s">
        <v>467</v>
      </c>
    </row>
    <row r="24" ht="41.25" customHeight="1" spans="1:29">
      <c r="A24" s="4"/>
      <c r="B24" s="4" t="s">
        <v>579</v>
      </c>
      <c r="C24" s="5">
        <v>293.02</v>
      </c>
      <c r="D24" s="6"/>
      <c r="E24" s="6" t="s">
        <v>580</v>
      </c>
      <c r="F24" s="4"/>
      <c r="G24" s="4"/>
      <c r="H24" s="4"/>
      <c r="I24" s="4"/>
      <c r="J24" s="4"/>
      <c r="K24" s="4"/>
      <c r="L24" s="4" t="s">
        <v>581</v>
      </c>
      <c r="M24" s="4" t="s">
        <v>582</v>
      </c>
      <c r="N24" s="4" t="s">
        <v>583</v>
      </c>
      <c r="O24" s="4" t="s">
        <v>450</v>
      </c>
      <c r="P24" s="4"/>
      <c r="Q24" s="4"/>
      <c r="R24" s="4"/>
      <c r="S24" s="4"/>
      <c r="T24" s="4"/>
      <c r="U24" s="4"/>
      <c r="V24" s="4"/>
      <c r="W24" s="4"/>
      <c r="X24" s="4"/>
      <c r="Y24" s="4"/>
      <c r="Z24" s="4"/>
      <c r="AA24" s="4"/>
      <c r="AB24" s="4"/>
      <c r="AC24" s="4"/>
    </row>
    <row r="25" ht="41.25" customHeight="1" spans="1:29">
      <c r="A25" s="4"/>
      <c r="B25" s="4"/>
      <c r="C25" s="5"/>
      <c r="D25" s="6"/>
      <c r="E25" s="6"/>
      <c r="F25" s="4"/>
      <c r="G25" s="4"/>
      <c r="H25" s="4"/>
      <c r="I25" s="4"/>
      <c r="J25" s="4"/>
      <c r="K25" s="4"/>
      <c r="L25" s="4" t="s">
        <v>584</v>
      </c>
      <c r="M25" s="4" t="s">
        <v>585</v>
      </c>
      <c r="N25" s="4" t="s">
        <v>586</v>
      </c>
      <c r="O25" s="4" t="s">
        <v>587</v>
      </c>
      <c r="P25" s="4" t="s">
        <v>588</v>
      </c>
      <c r="Q25" s="4" t="s">
        <v>589</v>
      </c>
      <c r="R25" s="4" t="s">
        <v>590</v>
      </c>
      <c r="S25" s="4" t="s">
        <v>591</v>
      </c>
      <c r="T25" s="4" t="s">
        <v>576</v>
      </c>
      <c r="U25" s="4" t="s">
        <v>460</v>
      </c>
      <c r="V25" s="4"/>
      <c r="W25" s="4"/>
      <c r="X25" s="4"/>
      <c r="Y25" s="4"/>
      <c r="Z25" s="4"/>
      <c r="AA25" s="4"/>
      <c r="AB25" s="4" t="s">
        <v>578</v>
      </c>
      <c r="AC25" s="4" t="s">
        <v>467</v>
      </c>
    </row>
    <row r="26" ht="41.25" customHeight="1" spans="1:29">
      <c r="A26" s="4"/>
      <c r="B26" s="4" t="s">
        <v>592</v>
      </c>
      <c r="C26" s="5">
        <v>100</v>
      </c>
      <c r="D26" s="6"/>
      <c r="E26" s="6" t="s">
        <v>593</v>
      </c>
      <c r="F26" s="4"/>
      <c r="G26" s="4"/>
      <c r="H26" s="4"/>
      <c r="I26" s="4"/>
      <c r="J26" s="4"/>
      <c r="K26" s="4"/>
      <c r="L26" s="4" t="s">
        <v>594</v>
      </c>
      <c r="M26" s="4" t="s">
        <v>595</v>
      </c>
      <c r="N26" s="4" t="s">
        <v>596</v>
      </c>
      <c r="O26" s="4" t="s">
        <v>508</v>
      </c>
      <c r="P26" s="4" t="s">
        <v>597</v>
      </c>
      <c r="Q26" s="4" t="s">
        <v>598</v>
      </c>
      <c r="R26" s="4"/>
      <c r="S26" s="4"/>
      <c r="T26" s="4" t="s">
        <v>599</v>
      </c>
      <c r="U26" s="4" t="s">
        <v>600</v>
      </c>
      <c r="V26" s="4"/>
      <c r="W26" s="4"/>
      <c r="X26" s="4"/>
      <c r="Y26" s="4"/>
      <c r="Z26" s="4"/>
      <c r="AA26" s="4"/>
      <c r="AB26" s="4" t="s">
        <v>455</v>
      </c>
      <c r="AC26" s="4" t="s">
        <v>601</v>
      </c>
    </row>
    <row r="27" ht="41.25" customHeight="1" spans="1:29">
      <c r="A27" s="4"/>
      <c r="B27" s="4" t="s">
        <v>602</v>
      </c>
      <c r="C27" s="5">
        <v>173</v>
      </c>
      <c r="D27" s="6"/>
      <c r="E27" s="6" t="s">
        <v>603</v>
      </c>
      <c r="F27" s="4"/>
      <c r="G27" s="4"/>
      <c r="H27" s="4"/>
      <c r="I27" s="4"/>
      <c r="J27" s="4"/>
      <c r="K27" s="4"/>
      <c r="L27" s="4" t="s">
        <v>604</v>
      </c>
      <c r="M27" s="4" t="s">
        <v>605</v>
      </c>
      <c r="N27" s="4" t="s">
        <v>606</v>
      </c>
      <c r="O27" s="4" t="s">
        <v>564</v>
      </c>
      <c r="P27" s="4" t="s">
        <v>607</v>
      </c>
      <c r="Q27" s="4" t="s">
        <v>608</v>
      </c>
      <c r="R27" s="4" t="s">
        <v>609</v>
      </c>
      <c r="S27" s="4" t="s">
        <v>610</v>
      </c>
      <c r="T27" s="4" t="s">
        <v>611</v>
      </c>
      <c r="U27" s="4" t="s">
        <v>446</v>
      </c>
      <c r="V27" s="4" t="s">
        <v>612</v>
      </c>
      <c r="W27" s="4" t="s">
        <v>613</v>
      </c>
      <c r="X27" s="4"/>
      <c r="Y27" s="4"/>
      <c r="Z27" s="4"/>
      <c r="AA27" s="4"/>
      <c r="AB27" s="4" t="s">
        <v>614</v>
      </c>
      <c r="AC27" s="4" t="s">
        <v>577</v>
      </c>
    </row>
    <row r="28" ht="41.25" customHeight="1" spans="1:29">
      <c r="A28" s="4"/>
      <c r="B28" s="4" t="s">
        <v>615</v>
      </c>
      <c r="C28" s="5">
        <v>4</v>
      </c>
      <c r="D28" s="6"/>
      <c r="E28" s="6" t="s">
        <v>616</v>
      </c>
      <c r="F28" s="4"/>
      <c r="G28" s="4"/>
      <c r="H28" s="4"/>
      <c r="I28" s="4"/>
      <c r="J28" s="4"/>
      <c r="K28" s="4"/>
      <c r="L28" s="4" t="s">
        <v>617</v>
      </c>
      <c r="M28" s="4" t="s">
        <v>618</v>
      </c>
      <c r="N28" s="4" t="s">
        <v>619</v>
      </c>
      <c r="O28" s="4" t="s">
        <v>467</v>
      </c>
      <c r="P28" s="4" t="s">
        <v>620</v>
      </c>
      <c r="Q28" s="4" t="s">
        <v>450</v>
      </c>
      <c r="R28" s="4"/>
      <c r="S28" s="4"/>
      <c r="T28" s="4" t="s">
        <v>621</v>
      </c>
      <c r="U28" s="4" t="s">
        <v>456</v>
      </c>
      <c r="V28" s="4"/>
      <c r="W28" s="4"/>
      <c r="X28" s="4"/>
      <c r="Y28" s="4"/>
      <c r="Z28" s="4"/>
      <c r="AA28" s="4"/>
      <c r="AB28" s="4" t="s">
        <v>622</v>
      </c>
      <c r="AC28" s="4" t="s">
        <v>446</v>
      </c>
    </row>
    <row r="29" ht="41.25" customHeight="1" spans="1:29">
      <c r="A29" s="4"/>
      <c r="B29" s="4" t="s">
        <v>623</v>
      </c>
      <c r="C29" s="5">
        <v>162</v>
      </c>
      <c r="D29" s="6"/>
      <c r="E29" s="6" t="s">
        <v>624</v>
      </c>
      <c r="F29" s="4"/>
      <c r="G29" s="4"/>
      <c r="H29" s="4"/>
      <c r="I29" s="4"/>
      <c r="J29" s="4"/>
      <c r="K29" s="4"/>
      <c r="L29" s="4" t="s">
        <v>625</v>
      </c>
      <c r="M29" s="4" t="s">
        <v>456</v>
      </c>
      <c r="N29" s="4" t="s">
        <v>626</v>
      </c>
      <c r="O29" s="4" t="s">
        <v>467</v>
      </c>
      <c r="P29" s="4"/>
      <c r="Q29" s="4"/>
      <c r="R29" s="4"/>
      <c r="S29" s="4"/>
      <c r="T29" s="4" t="s">
        <v>627</v>
      </c>
      <c r="U29" s="4" t="s">
        <v>628</v>
      </c>
      <c r="V29" s="4" t="s">
        <v>629</v>
      </c>
      <c r="W29" s="4" t="s">
        <v>630</v>
      </c>
      <c r="X29" s="4"/>
      <c r="Y29" s="4"/>
      <c r="Z29" s="4"/>
      <c r="AA29" s="4"/>
      <c r="AB29" s="4" t="s">
        <v>495</v>
      </c>
      <c r="AC29" s="4" t="s">
        <v>601</v>
      </c>
    </row>
    <row r="30" ht="41.25" customHeight="1" spans="1:29">
      <c r="A30" s="4"/>
      <c r="B30" s="4" t="s">
        <v>631</v>
      </c>
      <c r="C30" s="5">
        <v>259</v>
      </c>
      <c r="D30" s="6"/>
      <c r="E30" s="6" t="s">
        <v>632</v>
      </c>
      <c r="F30" s="4"/>
      <c r="G30" s="4"/>
      <c r="H30" s="4"/>
      <c r="I30" s="4"/>
      <c r="J30" s="4"/>
      <c r="K30" s="4"/>
      <c r="L30" s="4" t="s">
        <v>633</v>
      </c>
      <c r="M30" s="4" t="s">
        <v>444</v>
      </c>
      <c r="N30" s="4" t="s">
        <v>634</v>
      </c>
      <c r="O30" s="4" t="s">
        <v>635</v>
      </c>
      <c r="P30" s="4" t="s">
        <v>636</v>
      </c>
      <c r="Q30" s="4" t="s">
        <v>637</v>
      </c>
      <c r="R30" s="4"/>
      <c r="S30" s="4"/>
      <c r="T30" s="4" t="s">
        <v>638</v>
      </c>
      <c r="U30" s="4" t="s">
        <v>639</v>
      </c>
      <c r="V30" s="4" t="s">
        <v>640</v>
      </c>
      <c r="W30" s="4" t="s">
        <v>446</v>
      </c>
      <c r="X30" s="4" t="s">
        <v>641</v>
      </c>
      <c r="Y30" s="4" t="s">
        <v>456</v>
      </c>
      <c r="Z30" s="4"/>
      <c r="AA30" s="4"/>
      <c r="AB30" s="4" t="s">
        <v>642</v>
      </c>
      <c r="AC30" s="4" t="s">
        <v>601</v>
      </c>
    </row>
    <row r="31" ht="41.25" customHeight="1" spans="1:29">
      <c r="A31" s="4"/>
      <c r="B31" s="4" t="s">
        <v>643</v>
      </c>
      <c r="C31" s="5">
        <v>8.74</v>
      </c>
      <c r="D31" s="6"/>
      <c r="E31" s="6" t="s">
        <v>644</v>
      </c>
      <c r="F31" s="4"/>
      <c r="G31" s="4"/>
      <c r="H31" s="4"/>
      <c r="I31" s="4"/>
      <c r="J31" s="4"/>
      <c r="K31" s="4"/>
      <c r="L31" s="4" t="s">
        <v>645</v>
      </c>
      <c r="M31" s="4" t="s">
        <v>646</v>
      </c>
      <c r="N31" s="4" t="s">
        <v>647</v>
      </c>
      <c r="O31" s="4" t="s">
        <v>648</v>
      </c>
      <c r="P31" s="4" t="s">
        <v>649</v>
      </c>
      <c r="Q31" s="4" t="s">
        <v>650</v>
      </c>
      <c r="R31" s="4"/>
      <c r="S31" s="4"/>
      <c r="T31" s="4" t="s">
        <v>651</v>
      </c>
      <c r="U31" s="4" t="s">
        <v>446</v>
      </c>
      <c r="V31" s="4" t="s">
        <v>652</v>
      </c>
      <c r="W31" s="4" t="s">
        <v>521</v>
      </c>
      <c r="X31" s="4"/>
      <c r="Y31" s="4"/>
      <c r="Z31" s="4"/>
      <c r="AA31" s="4"/>
      <c r="AB31" s="4" t="s">
        <v>455</v>
      </c>
      <c r="AC31" s="4" t="s">
        <v>456</v>
      </c>
    </row>
    <row r="32" ht="41.25" customHeight="1" spans="1:29">
      <c r="A32" s="4"/>
      <c r="B32" s="4" t="s">
        <v>653</v>
      </c>
      <c r="C32" s="5">
        <v>12.51</v>
      </c>
      <c r="D32" s="6" t="s">
        <v>654</v>
      </c>
      <c r="E32" s="6" t="s">
        <v>655</v>
      </c>
      <c r="F32" s="4" t="s">
        <v>656</v>
      </c>
      <c r="G32" s="4" t="s">
        <v>657</v>
      </c>
      <c r="H32" s="4"/>
      <c r="I32" s="4"/>
      <c r="J32" s="4"/>
      <c r="K32" s="4"/>
      <c r="L32" s="4" t="s">
        <v>463</v>
      </c>
      <c r="M32" s="4" t="s">
        <v>450</v>
      </c>
      <c r="N32" s="4" t="s">
        <v>658</v>
      </c>
      <c r="O32" s="4" t="s">
        <v>508</v>
      </c>
      <c r="P32" s="4" t="s">
        <v>659</v>
      </c>
      <c r="Q32" s="4" t="s">
        <v>450</v>
      </c>
      <c r="R32" s="4" t="s">
        <v>660</v>
      </c>
      <c r="S32" s="4" t="s">
        <v>450</v>
      </c>
      <c r="T32" s="4" t="s">
        <v>661</v>
      </c>
      <c r="U32" s="4" t="s">
        <v>600</v>
      </c>
      <c r="V32" s="4"/>
      <c r="W32" s="4"/>
      <c r="X32" s="4"/>
      <c r="Y32" s="4"/>
      <c r="Z32" s="4"/>
      <c r="AA32" s="4"/>
      <c r="AB32" s="4" t="s">
        <v>455</v>
      </c>
      <c r="AC32" s="4" t="s">
        <v>480</v>
      </c>
    </row>
    <row r="33" ht="41.25" customHeight="1" spans="1:29">
      <c r="A33" s="4"/>
      <c r="B33" s="4" t="s">
        <v>662</v>
      </c>
      <c r="C33" s="5">
        <v>0.94</v>
      </c>
      <c r="D33" s="6"/>
      <c r="E33" s="6" t="s">
        <v>663</v>
      </c>
      <c r="F33" s="4"/>
      <c r="G33" s="4"/>
      <c r="H33" s="4"/>
      <c r="I33" s="4"/>
      <c r="J33" s="4"/>
      <c r="K33" s="4"/>
      <c r="L33" s="4" t="s">
        <v>519</v>
      </c>
      <c r="M33" s="4" t="s">
        <v>460</v>
      </c>
      <c r="N33" s="4" t="s">
        <v>664</v>
      </c>
      <c r="O33" s="4" t="s">
        <v>512</v>
      </c>
      <c r="P33" s="4" t="s">
        <v>463</v>
      </c>
      <c r="Q33" s="4" t="s">
        <v>467</v>
      </c>
      <c r="R33" s="4" t="s">
        <v>665</v>
      </c>
      <c r="S33" s="4" t="s">
        <v>666</v>
      </c>
      <c r="T33" s="4" t="s">
        <v>667</v>
      </c>
      <c r="U33" s="4" t="s">
        <v>446</v>
      </c>
      <c r="V33" s="4"/>
      <c r="W33" s="4"/>
      <c r="X33" s="4"/>
      <c r="Y33" s="4"/>
      <c r="Z33" s="4"/>
      <c r="AA33" s="4"/>
      <c r="AB33" s="4" t="s">
        <v>455</v>
      </c>
      <c r="AC33" s="4" t="s">
        <v>577</v>
      </c>
    </row>
    <row r="34" ht="41.25" customHeight="1" spans="1:29">
      <c r="A34" s="4"/>
      <c r="B34" s="4" t="s">
        <v>668</v>
      </c>
      <c r="C34" s="5">
        <v>0.6</v>
      </c>
      <c r="D34" s="6"/>
      <c r="E34" s="6" t="s">
        <v>669</v>
      </c>
      <c r="F34" s="4"/>
      <c r="G34" s="4"/>
      <c r="H34" s="4"/>
      <c r="I34" s="4"/>
      <c r="J34" s="4"/>
      <c r="K34" s="4"/>
      <c r="L34" s="4" t="s">
        <v>670</v>
      </c>
      <c r="M34" s="4" t="s">
        <v>502</v>
      </c>
      <c r="N34" s="4" t="s">
        <v>671</v>
      </c>
      <c r="O34" s="4" t="s">
        <v>672</v>
      </c>
      <c r="P34" s="4" t="s">
        <v>673</v>
      </c>
      <c r="Q34" s="4" t="s">
        <v>489</v>
      </c>
      <c r="R34" s="4"/>
      <c r="S34" s="4"/>
      <c r="T34" s="4" t="s">
        <v>674</v>
      </c>
      <c r="U34" s="4" t="s">
        <v>454</v>
      </c>
      <c r="V34" s="4"/>
      <c r="W34" s="4"/>
      <c r="X34" s="4"/>
      <c r="Y34" s="4"/>
      <c r="Z34" s="4"/>
      <c r="AA34" s="4"/>
      <c r="AB34" s="4" t="s">
        <v>455</v>
      </c>
      <c r="AC34" s="4" t="s">
        <v>675</v>
      </c>
    </row>
    <row r="35" ht="41.25" customHeight="1" spans="1:29">
      <c r="A35" s="4"/>
      <c r="B35" s="4" t="s">
        <v>676</v>
      </c>
      <c r="C35" s="5">
        <v>0.92</v>
      </c>
      <c r="D35" s="6"/>
      <c r="E35" s="6" t="s">
        <v>677</v>
      </c>
      <c r="F35" s="4"/>
      <c r="G35" s="4"/>
      <c r="H35" s="4"/>
      <c r="I35" s="4"/>
      <c r="J35" s="4"/>
      <c r="K35" s="4"/>
      <c r="L35" s="4" t="s">
        <v>519</v>
      </c>
      <c r="M35" s="4" t="s">
        <v>460</v>
      </c>
      <c r="N35" s="4" t="s">
        <v>678</v>
      </c>
      <c r="O35" s="4" t="s">
        <v>679</v>
      </c>
      <c r="P35" s="4" t="s">
        <v>463</v>
      </c>
      <c r="Q35" s="4" t="s">
        <v>577</v>
      </c>
      <c r="R35" s="4"/>
      <c r="S35" s="4"/>
      <c r="T35" s="4" t="s">
        <v>680</v>
      </c>
      <c r="U35" s="4" t="s">
        <v>537</v>
      </c>
      <c r="V35" s="4"/>
      <c r="W35" s="4"/>
      <c r="X35" s="4"/>
      <c r="Y35" s="4"/>
      <c r="Z35" s="4"/>
      <c r="AA35" s="4"/>
      <c r="AB35" s="4" t="s">
        <v>455</v>
      </c>
      <c r="AC35" s="4" t="s">
        <v>675</v>
      </c>
    </row>
    <row r="36" ht="41.25" customHeight="1" spans="1:29">
      <c r="A36" s="4"/>
      <c r="B36" s="4" t="s">
        <v>681</v>
      </c>
      <c r="C36" s="5">
        <v>0.77</v>
      </c>
      <c r="D36" s="6"/>
      <c r="E36" s="6" t="s">
        <v>442</v>
      </c>
      <c r="F36" s="4"/>
      <c r="G36" s="4"/>
      <c r="H36" s="4"/>
      <c r="I36" s="4"/>
      <c r="J36" s="4"/>
      <c r="K36" s="4"/>
      <c r="L36" s="4" t="s">
        <v>682</v>
      </c>
      <c r="M36" s="4" t="s">
        <v>444</v>
      </c>
      <c r="N36" s="4" t="s">
        <v>445</v>
      </c>
      <c r="O36" s="4" t="s">
        <v>460</v>
      </c>
      <c r="P36" s="4" t="s">
        <v>683</v>
      </c>
      <c r="Q36" s="4" t="s">
        <v>456</v>
      </c>
      <c r="R36" s="4" t="s">
        <v>684</v>
      </c>
      <c r="S36" s="4" t="s">
        <v>448</v>
      </c>
      <c r="T36" s="4" t="s">
        <v>685</v>
      </c>
      <c r="U36" s="4" t="s">
        <v>686</v>
      </c>
      <c r="V36" s="4" t="s">
        <v>687</v>
      </c>
      <c r="W36" s="4" t="s">
        <v>529</v>
      </c>
      <c r="X36" s="4"/>
      <c r="Y36" s="4"/>
      <c r="Z36" s="4"/>
      <c r="AA36" s="4"/>
      <c r="AB36" s="4" t="s">
        <v>455</v>
      </c>
      <c r="AC36" s="4" t="s">
        <v>688</v>
      </c>
    </row>
    <row r="37" ht="41.25" customHeight="1" spans="1:29">
      <c r="A37" s="4"/>
      <c r="B37" s="4" t="s">
        <v>689</v>
      </c>
      <c r="C37" s="5">
        <v>5.68</v>
      </c>
      <c r="D37" s="6"/>
      <c r="E37" s="6" t="s">
        <v>690</v>
      </c>
      <c r="F37" s="4"/>
      <c r="G37" s="4"/>
      <c r="H37" s="4"/>
      <c r="I37" s="4"/>
      <c r="J37" s="4"/>
      <c r="K37" s="4"/>
      <c r="L37" s="4" t="s">
        <v>526</v>
      </c>
      <c r="M37" s="4" t="s">
        <v>444</v>
      </c>
      <c r="N37" s="4" t="s">
        <v>691</v>
      </c>
      <c r="O37" s="4" t="s">
        <v>692</v>
      </c>
      <c r="P37" s="4" t="s">
        <v>693</v>
      </c>
      <c r="Q37" s="4" t="s">
        <v>694</v>
      </c>
      <c r="R37" s="4"/>
      <c r="S37" s="4"/>
      <c r="T37" s="4" t="s">
        <v>695</v>
      </c>
      <c r="U37" s="4" t="s">
        <v>494</v>
      </c>
      <c r="V37" s="4"/>
      <c r="W37" s="4"/>
      <c r="X37" s="4"/>
      <c r="Y37" s="4"/>
      <c r="Z37" s="4"/>
      <c r="AA37" s="4"/>
      <c r="AB37" s="4" t="s">
        <v>495</v>
      </c>
      <c r="AC37" s="4" t="s">
        <v>675</v>
      </c>
    </row>
    <row r="38" ht="41.25" customHeight="1" spans="1:29">
      <c r="A38" s="4"/>
      <c r="B38" s="4" t="s">
        <v>696</v>
      </c>
      <c r="C38" s="5">
        <v>0.96</v>
      </c>
      <c r="D38" s="6"/>
      <c r="E38" s="6" t="s">
        <v>697</v>
      </c>
      <c r="F38" s="4"/>
      <c r="G38" s="4"/>
      <c r="H38" s="4"/>
      <c r="I38" s="4"/>
      <c r="J38" s="4"/>
      <c r="K38" s="4"/>
      <c r="L38" s="4" t="s">
        <v>534</v>
      </c>
      <c r="M38" s="4" t="s">
        <v>446</v>
      </c>
      <c r="N38" s="4" t="s">
        <v>698</v>
      </c>
      <c r="O38" s="4" t="s">
        <v>608</v>
      </c>
      <c r="P38" s="4" t="s">
        <v>463</v>
      </c>
      <c r="Q38" s="4" t="s">
        <v>467</v>
      </c>
      <c r="R38" s="4"/>
      <c r="S38" s="4"/>
      <c r="T38" s="4" t="s">
        <v>699</v>
      </c>
      <c r="U38" s="4" t="s">
        <v>456</v>
      </c>
      <c r="V38" s="4"/>
      <c r="W38" s="4"/>
      <c r="X38" s="4"/>
      <c r="Y38" s="4"/>
      <c r="Z38" s="4"/>
      <c r="AA38" s="4"/>
      <c r="AB38" s="4" t="s">
        <v>455</v>
      </c>
      <c r="AC38" s="4" t="s">
        <v>700</v>
      </c>
    </row>
    <row r="39" ht="41.25" customHeight="1" spans="1:29">
      <c r="A39" s="4"/>
      <c r="B39" s="4" t="s">
        <v>701</v>
      </c>
      <c r="C39" s="5">
        <v>0.16</v>
      </c>
      <c r="D39" s="6"/>
      <c r="E39" s="6" t="s">
        <v>702</v>
      </c>
      <c r="F39" s="4"/>
      <c r="G39" s="4"/>
      <c r="H39" s="4"/>
      <c r="I39" s="4"/>
      <c r="J39" s="4"/>
      <c r="K39" s="4"/>
      <c r="L39" s="4" t="s">
        <v>703</v>
      </c>
      <c r="M39" s="4" t="s">
        <v>591</v>
      </c>
      <c r="N39" s="4" t="s">
        <v>704</v>
      </c>
      <c r="O39" s="4" t="s">
        <v>477</v>
      </c>
      <c r="P39" s="4" t="s">
        <v>705</v>
      </c>
      <c r="Q39" s="4" t="s">
        <v>706</v>
      </c>
      <c r="R39" s="4"/>
      <c r="S39" s="4"/>
      <c r="T39" s="4" t="s">
        <v>707</v>
      </c>
      <c r="U39" s="4" t="s">
        <v>537</v>
      </c>
      <c r="V39" s="4"/>
      <c r="W39" s="4"/>
      <c r="X39" s="4"/>
      <c r="Y39" s="4"/>
      <c r="Z39" s="4"/>
      <c r="AA39" s="4"/>
      <c r="AB39" s="4" t="s">
        <v>708</v>
      </c>
      <c r="AC39" s="4" t="s">
        <v>709</v>
      </c>
    </row>
    <row r="40" ht="41.25" customHeight="1" spans="1:29">
      <c r="A40" s="4"/>
      <c r="B40" s="4" t="s">
        <v>710</v>
      </c>
      <c r="C40" s="5">
        <v>10.62</v>
      </c>
      <c r="D40" s="6"/>
      <c r="E40" s="6" t="s">
        <v>711</v>
      </c>
      <c r="F40" s="4"/>
      <c r="G40" s="4"/>
      <c r="H40" s="4"/>
      <c r="I40" s="4"/>
      <c r="J40" s="4"/>
      <c r="K40" s="4"/>
      <c r="L40" s="4" t="s">
        <v>712</v>
      </c>
      <c r="M40" s="4" t="s">
        <v>508</v>
      </c>
      <c r="N40" s="4" t="s">
        <v>713</v>
      </c>
      <c r="O40" s="4" t="s">
        <v>714</v>
      </c>
      <c r="P40" s="4" t="s">
        <v>715</v>
      </c>
      <c r="Q40" s="4" t="s">
        <v>460</v>
      </c>
      <c r="R40" s="4"/>
      <c r="S40" s="4"/>
      <c r="T40" s="4" t="s">
        <v>716</v>
      </c>
      <c r="U40" s="4" t="s">
        <v>537</v>
      </c>
      <c r="V40" s="4"/>
      <c r="W40" s="4"/>
      <c r="X40" s="4"/>
      <c r="Y40" s="4"/>
      <c r="Z40" s="4"/>
      <c r="AA40" s="4"/>
      <c r="AB40" s="4" t="s">
        <v>495</v>
      </c>
      <c r="AC40" s="4" t="s">
        <v>446</v>
      </c>
    </row>
    <row r="41" ht="41.25" customHeight="1" spans="1:29">
      <c r="A41" s="4"/>
      <c r="B41" s="4" t="s">
        <v>717</v>
      </c>
      <c r="C41" s="5">
        <v>3.77</v>
      </c>
      <c r="D41" s="6" t="s">
        <v>718</v>
      </c>
      <c r="E41" s="6" t="s">
        <v>654</v>
      </c>
      <c r="F41" s="4" t="s">
        <v>656</v>
      </c>
      <c r="G41" s="4" t="s">
        <v>657</v>
      </c>
      <c r="H41" s="4"/>
      <c r="I41" s="4"/>
      <c r="J41" s="4"/>
      <c r="K41" s="4"/>
      <c r="L41" s="4" t="s">
        <v>658</v>
      </c>
      <c r="M41" s="4" t="s">
        <v>508</v>
      </c>
      <c r="N41" s="4" t="s">
        <v>463</v>
      </c>
      <c r="O41" s="4" t="s">
        <v>719</v>
      </c>
      <c r="P41" s="4" t="s">
        <v>476</v>
      </c>
      <c r="Q41" s="4" t="s">
        <v>450</v>
      </c>
      <c r="R41" s="4" t="s">
        <v>720</v>
      </c>
      <c r="S41" s="4" t="s">
        <v>679</v>
      </c>
      <c r="T41" s="4" t="s">
        <v>721</v>
      </c>
      <c r="U41" s="4" t="s">
        <v>688</v>
      </c>
      <c r="V41" s="4"/>
      <c r="W41" s="4"/>
      <c r="X41" s="4"/>
      <c r="Y41" s="4"/>
      <c r="Z41" s="4"/>
      <c r="AA41" s="4"/>
      <c r="AB41" s="4" t="s">
        <v>455</v>
      </c>
      <c r="AC41" s="4" t="s">
        <v>460</v>
      </c>
    </row>
    <row r="42" ht="41.25" customHeight="1" spans="1:29">
      <c r="A42" s="4"/>
      <c r="B42" s="4" t="s">
        <v>722</v>
      </c>
      <c r="C42" s="5"/>
      <c r="D42" s="6"/>
      <c r="E42" s="6" t="s">
        <v>723</v>
      </c>
      <c r="F42" s="4"/>
      <c r="G42" s="4"/>
      <c r="H42" s="4"/>
      <c r="I42" s="4"/>
      <c r="J42" s="4"/>
      <c r="K42" s="4"/>
      <c r="L42" s="4" t="s">
        <v>715</v>
      </c>
      <c r="M42" s="4" t="s">
        <v>446</v>
      </c>
      <c r="N42" s="4" t="s">
        <v>724</v>
      </c>
      <c r="O42" s="4" t="s">
        <v>591</v>
      </c>
      <c r="P42" s="4" t="s">
        <v>725</v>
      </c>
      <c r="Q42" s="4" t="s">
        <v>450</v>
      </c>
      <c r="R42" s="4"/>
      <c r="S42" s="4"/>
      <c r="T42" s="4" t="s">
        <v>726</v>
      </c>
      <c r="U42" s="4" t="s">
        <v>466</v>
      </c>
      <c r="V42" s="4"/>
      <c r="W42" s="4"/>
      <c r="X42" s="4"/>
      <c r="Y42" s="4"/>
      <c r="Z42" s="4"/>
      <c r="AA42" s="4"/>
      <c r="AB42" s="4" t="s">
        <v>455</v>
      </c>
      <c r="AC42" s="4" t="s">
        <v>577</v>
      </c>
    </row>
    <row r="43" ht="41.25" customHeight="1" spans="1:29">
      <c r="A43" s="4"/>
      <c r="B43" s="4" t="s">
        <v>727</v>
      </c>
      <c r="C43" s="5">
        <v>3.8</v>
      </c>
      <c r="D43" s="6"/>
      <c r="E43" s="6" t="s">
        <v>728</v>
      </c>
      <c r="F43" s="4"/>
      <c r="G43" s="4"/>
      <c r="H43" s="4"/>
      <c r="I43" s="4"/>
      <c r="J43" s="4"/>
      <c r="K43" s="4"/>
      <c r="L43" s="4" t="s">
        <v>729</v>
      </c>
      <c r="M43" s="4" t="s">
        <v>508</v>
      </c>
      <c r="N43" s="4" t="s">
        <v>715</v>
      </c>
      <c r="O43" s="4" t="s">
        <v>467</v>
      </c>
      <c r="P43" s="4" t="s">
        <v>730</v>
      </c>
      <c r="Q43" s="4" t="s">
        <v>460</v>
      </c>
      <c r="R43" s="4"/>
      <c r="S43" s="4"/>
      <c r="T43" s="4" t="s">
        <v>731</v>
      </c>
      <c r="U43" s="4" t="s">
        <v>732</v>
      </c>
      <c r="V43" s="4"/>
      <c r="W43" s="4"/>
      <c r="X43" s="4"/>
      <c r="Y43" s="4"/>
      <c r="Z43" s="4"/>
      <c r="AA43" s="4"/>
      <c r="AB43" s="4" t="s">
        <v>455</v>
      </c>
      <c r="AC43" s="4" t="s">
        <v>446</v>
      </c>
    </row>
    <row r="44" ht="41.25" customHeight="1" spans="1:29">
      <c r="A44" s="4"/>
      <c r="B44" s="4" t="s">
        <v>733</v>
      </c>
      <c r="C44" s="5">
        <v>120.8</v>
      </c>
      <c r="D44" s="6"/>
      <c r="E44" s="6" t="s">
        <v>734</v>
      </c>
      <c r="F44" s="4"/>
      <c r="G44" s="4"/>
      <c r="H44" s="4"/>
      <c r="I44" s="4"/>
      <c r="J44" s="4"/>
      <c r="K44" s="4"/>
      <c r="L44" s="4" t="s">
        <v>735</v>
      </c>
      <c r="M44" s="4" t="s">
        <v>736</v>
      </c>
      <c r="N44" s="4" t="s">
        <v>715</v>
      </c>
      <c r="O44" s="4" t="s">
        <v>446</v>
      </c>
      <c r="P44" s="4" t="s">
        <v>737</v>
      </c>
      <c r="Q44" s="4" t="s">
        <v>450</v>
      </c>
      <c r="R44" s="4"/>
      <c r="S44" s="4"/>
      <c r="T44" s="4" t="s">
        <v>738</v>
      </c>
      <c r="U44" s="4" t="s">
        <v>467</v>
      </c>
      <c r="V44" s="4"/>
      <c r="W44" s="4"/>
      <c r="X44" s="4"/>
      <c r="Y44" s="4"/>
      <c r="Z44" s="4"/>
      <c r="AA44" s="4"/>
      <c r="AB44" s="4" t="s">
        <v>455</v>
      </c>
      <c r="AC44" s="4" t="s">
        <v>446</v>
      </c>
    </row>
    <row r="45" ht="41.25" customHeight="1" spans="1:29">
      <c r="A45" s="4"/>
      <c r="B45" s="4" t="s">
        <v>739</v>
      </c>
      <c r="C45" s="5">
        <v>12.85</v>
      </c>
      <c r="D45" s="6"/>
      <c r="E45" s="6" t="s">
        <v>740</v>
      </c>
      <c r="F45" s="4"/>
      <c r="G45" s="4"/>
      <c r="H45" s="4"/>
      <c r="I45" s="4"/>
      <c r="J45" s="4"/>
      <c r="K45" s="4"/>
      <c r="L45" s="4" t="s">
        <v>741</v>
      </c>
      <c r="M45" s="4" t="s">
        <v>742</v>
      </c>
      <c r="N45" s="4" t="s">
        <v>476</v>
      </c>
      <c r="O45" s="4" t="s">
        <v>450</v>
      </c>
      <c r="P45" s="4" t="s">
        <v>715</v>
      </c>
      <c r="Q45" s="4" t="s">
        <v>446</v>
      </c>
      <c r="R45" s="4"/>
      <c r="S45" s="4"/>
      <c r="T45" s="4" t="s">
        <v>478</v>
      </c>
      <c r="U45" s="4" t="s">
        <v>601</v>
      </c>
      <c r="V45" s="4"/>
      <c r="W45" s="4"/>
      <c r="X45" s="4"/>
      <c r="Y45" s="4"/>
      <c r="Z45" s="4"/>
      <c r="AA45" s="4"/>
      <c r="AB45" s="4" t="s">
        <v>455</v>
      </c>
      <c r="AC45" s="4" t="s">
        <v>460</v>
      </c>
    </row>
    <row r="46" ht="41.25" customHeight="1" spans="1:29">
      <c r="A46" s="4"/>
      <c r="B46" s="4" t="s">
        <v>743</v>
      </c>
      <c r="C46" s="5">
        <v>5.57</v>
      </c>
      <c r="D46" s="6"/>
      <c r="E46" s="6" t="s">
        <v>744</v>
      </c>
      <c r="F46" s="4"/>
      <c r="G46" s="4"/>
      <c r="H46" s="4"/>
      <c r="I46" s="4"/>
      <c r="J46" s="4"/>
      <c r="K46" s="4"/>
      <c r="L46" s="4" t="s">
        <v>745</v>
      </c>
      <c r="M46" s="4" t="s">
        <v>746</v>
      </c>
      <c r="N46" s="4" t="s">
        <v>747</v>
      </c>
      <c r="O46" s="4" t="s">
        <v>748</v>
      </c>
      <c r="P46" s="4" t="s">
        <v>749</v>
      </c>
      <c r="Q46" s="4" t="s">
        <v>750</v>
      </c>
      <c r="R46" s="4"/>
      <c r="S46" s="4"/>
      <c r="T46" s="4" t="s">
        <v>751</v>
      </c>
      <c r="U46" s="4" t="s">
        <v>446</v>
      </c>
      <c r="V46" s="4"/>
      <c r="W46" s="4"/>
      <c r="X46" s="4"/>
      <c r="Y46" s="4"/>
      <c r="Z46" s="4"/>
      <c r="AA46" s="4"/>
      <c r="AB46" s="4" t="s">
        <v>455</v>
      </c>
      <c r="AC46" s="4" t="s">
        <v>577</v>
      </c>
    </row>
    <row r="47" ht="41.25" customHeight="1" spans="1:29">
      <c r="A47" s="4"/>
      <c r="B47" s="4" t="s">
        <v>752</v>
      </c>
      <c r="C47" s="5">
        <v>0.32</v>
      </c>
      <c r="D47" s="6"/>
      <c r="E47" s="6" t="s">
        <v>753</v>
      </c>
      <c r="F47" s="4"/>
      <c r="G47" s="4"/>
      <c r="H47" s="4"/>
      <c r="I47" s="4"/>
      <c r="J47" s="4"/>
      <c r="K47" s="4"/>
      <c r="L47" s="4" t="s">
        <v>754</v>
      </c>
      <c r="M47" s="4" t="s">
        <v>736</v>
      </c>
      <c r="N47" s="4" t="s">
        <v>490</v>
      </c>
      <c r="O47" s="4" t="s">
        <v>630</v>
      </c>
      <c r="P47" s="4" t="s">
        <v>755</v>
      </c>
      <c r="Q47" s="4" t="s">
        <v>756</v>
      </c>
      <c r="R47" s="4"/>
      <c r="S47" s="4"/>
      <c r="T47" s="4" t="s">
        <v>757</v>
      </c>
      <c r="U47" s="4" t="s">
        <v>454</v>
      </c>
      <c r="V47" s="4"/>
      <c r="W47" s="4"/>
      <c r="X47" s="4"/>
      <c r="Y47" s="4"/>
      <c r="Z47" s="4"/>
      <c r="AA47" s="4"/>
      <c r="AB47" s="4" t="s">
        <v>758</v>
      </c>
      <c r="AC47" s="4" t="s">
        <v>460</v>
      </c>
    </row>
    <row r="48" ht="41.25" customHeight="1" spans="1:29">
      <c r="A48" s="4"/>
      <c r="B48" s="4" t="s">
        <v>759</v>
      </c>
      <c r="C48" s="5">
        <v>5</v>
      </c>
      <c r="D48" s="6"/>
      <c r="E48" s="6" t="s">
        <v>760</v>
      </c>
      <c r="F48" s="4"/>
      <c r="G48" s="4"/>
      <c r="H48" s="4"/>
      <c r="I48" s="4"/>
      <c r="J48" s="4"/>
      <c r="K48" s="4"/>
      <c r="L48" s="4" t="s">
        <v>761</v>
      </c>
      <c r="M48" s="4" t="s">
        <v>489</v>
      </c>
      <c r="N48" s="4" t="s">
        <v>534</v>
      </c>
      <c r="O48" s="4" t="s">
        <v>460</v>
      </c>
      <c r="P48" s="4" t="s">
        <v>463</v>
      </c>
      <c r="Q48" s="4" t="s">
        <v>456</v>
      </c>
      <c r="R48" s="4"/>
      <c r="S48" s="4"/>
      <c r="T48" s="4" t="s">
        <v>762</v>
      </c>
      <c r="U48" s="4" t="s">
        <v>466</v>
      </c>
      <c r="V48" s="4"/>
      <c r="W48" s="4"/>
      <c r="X48" s="4"/>
      <c r="Y48" s="4"/>
      <c r="Z48" s="4"/>
      <c r="AA48" s="4"/>
      <c r="AB48" s="4" t="s">
        <v>455</v>
      </c>
      <c r="AC48" s="4" t="s">
        <v>460</v>
      </c>
    </row>
    <row r="49" ht="41.25" customHeight="1" spans="1:29">
      <c r="A49" s="4"/>
      <c r="B49" s="4" t="s">
        <v>763</v>
      </c>
      <c r="C49" s="5">
        <v>5.05</v>
      </c>
      <c r="D49" s="6"/>
      <c r="E49" s="6" t="s">
        <v>764</v>
      </c>
      <c r="F49" s="4"/>
      <c r="G49" s="4"/>
      <c r="H49" s="4"/>
      <c r="I49" s="4"/>
      <c r="J49" s="4"/>
      <c r="K49" s="4"/>
      <c r="L49" s="4" t="s">
        <v>765</v>
      </c>
      <c r="M49" s="4" t="s">
        <v>766</v>
      </c>
      <c r="N49" s="4" t="s">
        <v>767</v>
      </c>
      <c r="O49" s="4" t="s">
        <v>768</v>
      </c>
      <c r="P49" s="4"/>
      <c r="Q49" s="4"/>
      <c r="R49" s="4"/>
      <c r="S49" s="4"/>
      <c r="T49" s="4" t="s">
        <v>769</v>
      </c>
      <c r="U49" s="4" t="s">
        <v>466</v>
      </c>
      <c r="V49" s="4" t="s">
        <v>770</v>
      </c>
      <c r="W49" s="4" t="s">
        <v>529</v>
      </c>
      <c r="X49" s="4"/>
      <c r="Y49" s="4"/>
      <c r="Z49" s="4"/>
      <c r="AA49" s="4"/>
      <c r="AB49" s="4" t="s">
        <v>455</v>
      </c>
      <c r="AC49" s="4" t="s">
        <v>467</v>
      </c>
    </row>
    <row r="50" ht="41.25" customHeight="1" spans="1:29">
      <c r="A50" s="4"/>
      <c r="B50" s="4" t="s">
        <v>771</v>
      </c>
      <c r="C50" s="5">
        <v>20</v>
      </c>
      <c r="D50" s="6"/>
      <c r="E50" s="6" t="s">
        <v>772</v>
      </c>
      <c r="F50" s="4"/>
      <c r="G50" s="4"/>
      <c r="H50" s="4"/>
      <c r="I50" s="4"/>
      <c r="J50" s="4"/>
      <c r="K50" s="4"/>
      <c r="L50" s="4" t="s">
        <v>773</v>
      </c>
      <c r="M50" s="4" t="s">
        <v>774</v>
      </c>
      <c r="N50" s="4" t="s">
        <v>775</v>
      </c>
      <c r="O50" s="4" t="s">
        <v>582</v>
      </c>
      <c r="P50" s="4" t="s">
        <v>463</v>
      </c>
      <c r="Q50" s="4" t="s">
        <v>460</v>
      </c>
      <c r="R50" s="4"/>
      <c r="S50" s="4"/>
      <c r="T50" s="4" t="s">
        <v>776</v>
      </c>
      <c r="U50" s="4" t="s">
        <v>456</v>
      </c>
      <c r="V50" s="4"/>
      <c r="W50" s="4"/>
      <c r="X50" s="4"/>
      <c r="Y50" s="4"/>
      <c r="Z50" s="4"/>
      <c r="AA50" s="4"/>
      <c r="AB50" s="4" t="s">
        <v>455</v>
      </c>
      <c r="AC50" s="4" t="s">
        <v>467</v>
      </c>
    </row>
    <row r="51" ht="41.25" customHeight="1" spans="1:29">
      <c r="A51" s="4"/>
      <c r="B51" s="4" t="s">
        <v>777</v>
      </c>
      <c r="C51" s="5">
        <v>12.32</v>
      </c>
      <c r="D51" s="6"/>
      <c r="E51" s="6" t="s">
        <v>778</v>
      </c>
      <c r="F51" s="4"/>
      <c r="G51" s="4"/>
      <c r="H51" s="4"/>
      <c r="I51" s="4"/>
      <c r="J51" s="4"/>
      <c r="K51" s="4"/>
      <c r="L51" s="4" t="s">
        <v>779</v>
      </c>
      <c r="M51" s="4" t="s">
        <v>780</v>
      </c>
      <c r="N51" s="4" t="s">
        <v>781</v>
      </c>
      <c r="O51" s="4" t="s">
        <v>467</v>
      </c>
      <c r="P51" s="4" t="s">
        <v>490</v>
      </c>
      <c r="Q51" s="4" t="s">
        <v>675</v>
      </c>
      <c r="R51" s="4"/>
      <c r="S51" s="4"/>
      <c r="T51" s="4" t="s">
        <v>478</v>
      </c>
      <c r="U51" s="4" t="s">
        <v>782</v>
      </c>
      <c r="V51" s="4"/>
      <c r="W51" s="4"/>
      <c r="X51" s="4"/>
      <c r="Y51" s="4"/>
      <c r="Z51" s="4"/>
      <c r="AA51" s="4"/>
      <c r="AB51" s="4" t="s">
        <v>495</v>
      </c>
      <c r="AC51" s="4" t="s">
        <v>601</v>
      </c>
    </row>
    <row r="52" ht="41.25" customHeight="1" spans="1:29">
      <c r="A52" s="4"/>
      <c r="B52" s="4" t="s">
        <v>783</v>
      </c>
      <c r="C52" s="5">
        <v>7.75</v>
      </c>
      <c r="D52" s="6" t="s">
        <v>784</v>
      </c>
      <c r="E52" s="6" t="s">
        <v>785</v>
      </c>
      <c r="F52" s="4" t="s">
        <v>786</v>
      </c>
      <c r="G52" s="4" t="s">
        <v>787</v>
      </c>
      <c r="H52" s="4"/>
      <c r="I52" s="4"/>
      <c r="J52" s="4"/>
      <c r="K52" s="4"/>
      <c r="L52" s="4" t="s">
        <v>788</v>
      </c>
      <c r="M52" s="4" t="s">
        <v>450</v>
      </c>
      <c r="N52" s="4" t="s">
        <v>490</v>
      </c>
      <c r="O52" s="4" t="s">
        <v>675</v>
      </c>
      <c r="P52" s="4" t="s">
        <v>720</v>
      </c>
      <c r="Q52" s="4" t="s">
        <v>508</v>
      </c>
      <c r="R52" s="4" t="s">
        <v>789</v>
      </c>
      <c r="S52" s="4" t="s">
        <v>790</v>
      </c>
      <c r="T52" s="4" t="s">
        <v>478</v>
      </c>
      <c r="U52" s="4" t="s">
        <v>782</v>
      </c>
      <c r="V52" s="4"/>
      <c r="W52" s="4"/>
      <c r="X52" s="4"/>
      <c r="Y52" s="4"/>
      <c r="Z52" s="4"/>
      <c r="AA52" s="4"/>
      <c r="AB52" s="4" t="s">
        <v>455</v>
      </c>
      <c r="AC52" s="4" t="s">
        <v>791</v>
      </c>
    </row>
    <row r="53" ht="41.25" customHeight="1" spans="1:29">
      <c r="A53" s="4"/>
      <c r="B53" s="4" t="s">
        <v>792</v>
      </c>
      <c r="C53" s="5">
        <v>0.46</v>
      </c>
      <c r="D53" s="6"/>
      <c r="E53" s="6" t="s">
        <v>793</v>
      </c>
      <c r="F53" s="4"/>
      <c r="G53" s="4"/>
      <c r="H53" s="4"/>
      <c r="I53" s="4"/>
      <c r="J53" s="4"/>
      <c r="K53" s="4"/>
      <c r="L53" s="4" t="s">
        <v>794</v>
      </c>
      <c r="M53" s="4" t="s">
        <v>795</v>
      </c>
      <c r="N53" s="4" t="s">
        <v>715</v>
      </c>
      <c r="O53" s="4" t="s">
        <v>456</v>
      </c>
      <c r="P53" s="4" t="s">
        <v>796</v>
      </c>
      <c r="Q53" s="4" t="s">
        <v>454</v>
      </c>
      <c r="R53" s="4"/>
      <c r="S53" s="4"/>
      <c r="T53" s="4" t="s">
        <v>797</v>
      </c>
      <c r="U53" s="4" t="s">
        <v>732</v>
      </c>
      <c r="V53" s="4"/>
      <c r="W53" s="4"/>
      <c r="X53" s="4"/>
      <c r="Y53" s="4"/>
      <c r="Z53" s="4"/>
      <c r="AA53" s="4"/>
      <c r="AB53" s="4" t="s">
        <v>455</v>
      </c>
      <c r="AC53" s="4" t="s">
        <v>456</v>
      </c>
    </row>
    <row r="54" ht="41.25" customHeight="1" spans="1:29">
      <c r="A54" s="4"/>
      <c r="B54" s="4" t="s">
        <v>798</v>
      </c>
      <c r="C54" s="5">
        <v>0.9</v>
      </c>
      <c r="D54" s="6"/>
      <c r="E54" s="6" t="s">
        <v>799</v>
      </c>
      <c r="F54" s="4"/>
      <c r="G54" s="4"/>
      <c r="H54" s="4"/>
      <c r="I54" s="4"/>
      <c r="J54" s="4"/>
      <c r="K54" s="4"/>
      <c r="L54" s="4" t="s">
        <v>800</v>
      </c>
      <c r="M54" s="4" t="s">
        <v>489</v>
      </c>
      <c r="N54" s="4" t="s">
        <v>490</v>
      </c>
      <c r="O54" s="4" t="s">
        <v>460</v>
      </c>
      <c r="P54" s="4" t="s">
        <v>801</v>
      </c>
      <c r="Q54" s="4" t="s">
        <v>802</v>
      </c>
      <c r="R54" s="4"/>
      <c r="S54" s="4"/>
      <c r="T54" s="4" t="s">
        <v>803</v>
      </c>
      <c r="U54" s="4" t="s">
        <v>732</v>
      </c>
      <c r="V54" s="4"/>
      <c r="W54" s="4"/>
      <c r="X54" s="4"/>
      <c r="Y54" s="4"/>
      <c r="Z54" s="4"/>
      <c r="AA54" s="4"/>
      <c r="AB54" s="4" t="s">
        <v>455</v>
      </c>
      <c r="AC54" s="4" t="s">
        <v>467</v>
      </c>
    </row>
    <row r="55" ht="41.25" customHeight="1" spans="1:29">
      <c r="A55" s="4"/>
      <c r="B55" s="4" t="s">
        <v>804</v>
      </c>
      <c r="C55" s="5">
        <v>0.6</v>
      </c>
      <c r="D55" s="6"/>
      <c r="E55" s="6" t="s">
        <v>805</v>
      </c>
      <c r="F55" s="4"/>
      <c r="G55" s="4"/>
      <c r="H55" s="4"/>
      <c r="I55" s="4"/>
      <c r="J55" s="4"/>
      <c r="K55" s="4"/>
      <c r="L55" s="4" t="s">
        <v>806</v>
      </c>
      <c r="M55" s="4" t="s">
        <v>736</v>
      </c>
      <c r="N55" s="4" t="s">
        <v>476</v>
      </c>
      <c r="O55" s="4" t="s">
        <v>450</v>
      </c>
      <c r="P55" s="4" t="s">
        <v>490</v>
      </c>
      <c r="Q55" s="4" t="s">
        <v>456</v>
      </c>
      <c r="R55" s="4"/>
      <c r="S55" s="4"/>
      <c r="T55" s="4" t="s">
        <v>807</v>
      </c>
      <c r="U55" s="4" t="s">
        <v>466</v>
      </c>
      <c r="V55" s="4"/>
      <c r="W55" s="4"/>
      <c r="X55" s="4"/>
      <c r="Y55" s="4"/>
      <c r="Z55" s="4"/>
      <c r="AA55" s="4"/>
      <c r="AB55" s="4" t="s">
        <v>455</v>
      </c>
      <c r="AC55" s="4" t="s">
        <v>467</v>
      </c>
    </row>
    <row r="56" ht="41.25" customHeight="1" spans="1:29">
      <c r="A56" s="4"/>
      <c r="B56" s="4" t="s">
        <v>808</v>
      </c>
      <c r="C56" s="5">
        <v>166.03</v>
      </c>
      <c r="D56" s="6" t="s">
        <v>809</v>
      </c>
      <c r="E56" s="6" t="s">
        <v>654</v>
      </c>
      <c r="F56" s="4" t="s">
        <v>656</v>
      </c>
      <c r="G56" s="4" t="s">
        <v>657</v>
      </c>
      <c r="H56" s="4"/>
      <c r="I56" s="4"/>
      <c r="J56" s="4"/>
      <c r="K56" s="4"/>
      <c r="L56" s="4" t="s">
        <v>476</v>
      </c>
      <c r="M56" s="4" t="s">
        <v>450</v>
      </c>
      <c r="N56" s="4" t="s">
        <v>463</v>
      </c>
      <c r="O56" s="4" t="s">
        <v>456</v>
      </c>
      <c r="P56" s="4" t="s">
        <v>658</v>
      </c>
      <c r="Q56" s="4" t="s">
        <v>508</v>
      </c>
      <c r="R56" s="4" t="s">
        <v>720</v>
      </c>
      <c r="S56" s="4" t="s">
        <v>508</v>
      </c>
      <c r="T56" s="4" t="s">
        <v>721</v>
      </c>
      <c r="U56" s="4" t="s">
        <v>688</v>
      </c>
      <c r="V56" s="4"/>
      <c r="W56" s="4"/>
      <c r="X56" s="4"/>
      <c r="Y56" s="4"/>
      <c r="Z56" s="4"/>
      <c r="AA56" s="4"/>
      <c r="AB56" s="4" t="s">
        <v>455</v>
      </c>
      <c r="AC56" s="4" t="s">
        <v>577</v>
      </c>
    </row>
    <row r="57" ht="41.25" customHeight="1" spans="1:29">
      <c r="A57" s="4"/>
      <c r="B57" s="4" t="s">
        <v>810</v>
      </c>
      <c r="C57" s="5">
        <v>0.47</v>
      </c>
      <c r="D57" s="6"/>
      <c r="E57" s="6" t="s">
        <v>811</v>
      </c>
      <c r="F57" s="4"/>
      <c r="G57" s="4"/>
      <c r="H57" s="4"/>
      <c r="I57" s="4"/>
      <c r="J57" s="4"/>
      <c r="K57" s="4"/>
      <c r="L57" s="4" t="s">
        <v>812</v>
      </c>
      <c r="M57" s="4" t="s">
        <v>813</v>
      </c>
      <c r="N57" s="4" t="s">
        <v>490</v>
      </c>
      <c r="O57" s="4" t="s">
        <v>456</v>
      </c>
      <c r="P57" s="4" t="s">
        <v>814</v>
      </c>
      <c r="Q57" s="4" t="s">
        <v>688</v>
      </c>
      <c r="R57" s="4"/>
      <c r="S57" s="4"/>
      <c r="T57" s="4" t="s">
        <v>815</v>
      </c>
      <c r="U57" s="4" t="s">
        <v>529</v>
      </c>
      <c r="V57" s="4"/>
      <c r="W57" s="4"/>
      <c r="X57" s="4"/>
      <c r="Y57" s="4"/>
      <c r="Z57" s="4"/>
      <c r="AA57" s="4"/>
      <c r="AB57" s="4" t="s">
        <v>455</v>
      </c>
      <c r="AC57" s="4" t="s">
        <v>467</v>
      </c>
    </row>
    <row r="58" ht="41.25" customHeight="1" spans="1:29">
      <c r="A58" s="4"/>
      <c r="B58" s="4" t="s">
        <v>816</v>
      </c>
      <c r="C58" s="5">
        <v>10.66</v>
      </c>
      <c r="D58" s="6"/>
      <c r="E58" s="6" t="s">
        <v>817</v>
      </c>
      <c r="F58" s="4"/>
      <c r="G58" s="4"/>
      <c r="H58" s="4"/>
      <c r="I58" s="4"/>
      <c r="J58" s="4"/>
      <c r="K58" s="4"/>
      <c r="L58" s="4" t="s">
        <v>818</v>
      </c>
      <c r="M58" s="4" t="s">
        <v>736</v>
      </c>
      <c r="N58" s="4" t="s">
        <v>715</v>
      </c>
      <c r="O58" s="4" t="s">
        <v>460</v>
      </c>
      <c r="P58" s="4" t="s">
        <v>819</v>
      </c>
      <c r="Q58" s="4" t="s">
        <v>820</v>
      </c>
      <c r="R58" s="4"/>
      <c r="S58" s="4"/>
      <c r="T58" s="4" t="s">
        <v>821</v>
      </c>
      <c r="U58" s="4" t="s">
        <v>467</v>
      </c>
      <c r="V58" s="4"/>
      <c r="W58" s="4"/>
      <c r="X58" s="4"/>
      <c r="Y58" s="4"/>
      <c r="Z58" s="4"/>
      <c r="AA58" s="4"/>
      <c r="AB58" s="4" t="s">
        <v>455</v>
      </c>
      <c r="AC58" s="4" t="s">
        <v>446</v>
      </c>
    </row>
    <row r="59" ht="41.25" customHeight="1" spans="1:29">
      <c r="A59" s="4"/>
      <c r="B59" s="4" t="s">
        <v>822</v>
      </c>
      <c r="C59" s="5">
        <v>5</v>
      </c>
      <c r="D59" s="6"/>
      <c r="E59" s="6" t="s">
        <v>823</v>
      </c>
      <c r="F59" s="4"/>
      <c r="G59" s="4"/>
      <c r="H59" s="4"/>
      <c r="I59" s="4"/>
      <c r="J59" s="4"/>
      <c r="K59" s="4"/>
      <c r="L59" s="4" t="s">
        <v>824</v>
      </c>
      <c r="M59" s="4" t="s">
        <v>508</v>
      </c>
      <c r="N59" s="4" t="s">
        <v>715</v>
      </c>
      <c r="O59" s="4" t="s">
        <v>446</v>
      </c>
      <c r="P59" s="4" t="s">
        <v>825</v>
      </c>
      <c r="Q59" s="4" t="s">
        <v>558</v>
      </c>
      <c r="R59" s="4"/>
      <c r="S59" s="4"/>
      <c r="T59" s="4" t="s">
        <v>826</v>
      </c>
      <c r="U59" s="4" t="s">
        <v>454</v>
      </c>
      <c r="V59" s="4"/>
      <c r="W59" s="4"/>
      <c r="X59" s="4"/>
      <c r="Y59" s="4"/>
      <c r="Z59" s="4"/>
      <c r="AA59" s="4"/>
      <c r="AB59" s="4" t="s">
        <v>455</v>
      </c>
      <c r="AC59" s="4" t="s">
        <v>456</v>
      </c>
    </row>
    <row r="60" ht="41.25" customHeight="1" spans="1:29">
      <c r="A60" s="4"/>
      <c r="B60" s="4" t="s">
        <v>827</v>
      </c>
      <c r="C60" s="5">
        <v>22.44</v>
      </c>
      <c r="D60" s="6"/>
      <c r="E60" s="6" t="s">
        <v>828</v>
      </c>
      <c r="F60" s="4"/>
      <c r="G60" s="4"/>
      <c r="H60" s="4"/>
      <c r="I60" s="4"/>
      <c r="J60" s="4"/>
      <c r="K60" s="4"/>
      <c r="L60" s="4" t="s">
        <v>829</v>
      </c>
      <c r="M60" s="4" t="s">
        <v>830</v>
      </c>
      <c r="N60" s="4" t="s">
        <v>831</v>
      </c>
      <c r="O60" s="4" t="s">
        <v>832</v>
      </c>
      <c r="P60" s="4" t="s">
        <v>833</v>
      </c>
      <c r="Q60" s="4" t="s">
        <v>832</v>
      </c>
      <c r="R60" s="4"/>
      <c r="S60" s="4"/>
      <c r="T60" s="4" t="s">
        <v>834</v>
      </c>
      <c r="U60" s="4" t="s">
        <v>549</v>
      </c>
      <c r="V60" s="4" t="s">
        <v>835</v>
      </c>
      <c r="W60" s="4" t="s">
        <v>832</v>
      </c>
      <c r="X60" s="4"/>
      <c r="Y60" s="4"/>
      <c r="Z60" s="4"/>
      <c r="AA60" s="4"/>
      <c r="AB60" s="4" t="s">
        <v>758</v>
      </c>
      <c r="AC60" s="4" t="s">
        <v>456</v>
      </c>
    </row>
    <row r="61" ht="41.25" customHeight="1" spans="1:29">
      <c r="A61" s="4"/>
      <c r="B61" s="4" t="s">
        <v>836</v>
      </c>
      <c r="C61" s="5">
        <v>23</v>
      </c>
      <c r="D61" s="6"/>
      <c r="E61" s="6" t="s">
        <v>837</v>
      </c>
      <c r="F61" s="4"/>
      <c r="G61" s="4"/>
      <c r="H61" s="4"/>
      <c r="I61" s="4"/>
      <c r="J61" s="4"/>
      <c r="K61" s="4"/>
      <c r="L61" s="4" t="s">
        <v>838</v>
      </c>
      <c r="M61" s="4" t="s">
        <v>500</v>
      </c>
      <c r="N61" s="4" t="s">
        <v>839</v>
      </c>
      <c r="O61" s="4" t="s">
        <v>467</v>
      </c>
      <c r="P61" s="4" t="s">
        <v>840</v>
      </c>
      <c r="Q61" s="4" t="s">
        <v>790</v>
      </c>
      <c r="R61" s="4"/>
      <c r="S61" s="4"/>
      <c r="T61" s="4" t="s">
        <v>841</v>
      </c>
      <c r="U61" s="4" t="s">
        <v>450</v>
      </c>
      <c r="V61" s="4"/>
      <c r="W61" s="4"/>
      <c r="X61" s="4"/>
      <c r="Y61" s="4"/>
      <c r="Z61" s="4"/>
      <c r="AA61" s="4"/>
      <c r="AB61" s="4" t="s">
        <v>842</v>
      </c>
      <c r="AC61" s="4" t="s">
        <v>456</v>
      </c>
    </row>
    <row r="62" ht="41.25" customHeight="1" spans="1:29">
      <c r="A62" s="4"/>
      <c r="B62" s="4" t="s">
        <v>843</v>
      </c>
      <c r="C62" s="5">
        <v>57.63</v>
      </c>
      <c r="D62" s="6"/>
      <c r="E62" s="6" t="s">
        <v>844</v>
      </c>
      <c r="F62" s="4"/>
      <c r="G62" s="4"/>
      <c r="H62" s="4"/>
      <c r="I62" s="4"/>
      <c r="J62" s="4"/>
      <c r="K62" s="4"/>
      <c r="L62" s="4" t="s">
        <v>845</v>
      </c>
      <c r="M62" s="4" t="s">
        <v>846</v>
      </c>
      <c r="N62" s="4" t="s">
        <v>847</v>
      </c>
      <c r="O62" s="4" t="s">
        <v>848</v>
      </c>
      <c r="P62" s="4" t="s">
        <v>849</v>
      </c>
      <c r="Q62" s="4" t="s">
        <v>850</v>
      </c>
      <c r="R62" s="4"/>
      <c r="S62" s="4"/>
      <c r="T62" s="4" t="s">
        <v>851</v>
      </c>
      <c r="U62" s="4" t="s">
        <v>852</v>
      </c>
      <c r="V62" s="4"/>
      <c r="W62" s="4"/>
      <c r="X62" s="4"/>
      <c r="Y62" s="4"/>
      <c r="Z62" s="4"/>
      <c r="AA62" s="4"/>
      <c r="AB62" s="4" t="s">
        <v>455</v>
      </c>
      <c r="AC62" s="4" t="s">
        <v>446</v>
      </c>
    </row>
    <row r="63" ht="41.25" customHeight="1" spans="1:29">
      <c r="A63" s="4"/>
      <c r="B63" s="4" t="s">
        <v>853</v>
      </c>
      <c r="C63" s="5">
        <v>6.02</v>
      </c>
      <c r="D63" s="6"/>
      <c r="E63" s="6" t="s">
        <v>854</v>
      </c>
      <c r="F63" s="4"/>
      <c r="G63" s="4"/>
      <c r="H63" s="4"/>
      <c r="I63" s="4"/>
      <c r="J63" s="4"/>
      <c r="K63" s="4"/>
      <c r="L63" s="4" t="s">
        <v>855</v>
      </c>
      <c r="M63" s="4" t="s">
        <v>508</v>
      </c>
      <c r="N63" s="4" t="s">
        <v>856</v>
      </c>
      <c r="O63" s="4" t="s">
        <v>450</v>
      </c>
      <c r="P63" s="4" t="s">
        <v>715</v>
      </c>
      <c r="Q63" s="4" t="s">
        <v>446</v>
      </c>
      <c r="R63" s="4"/>
      <c r="S63" s="4"/>
      <c r="T63" s="4" t="s">
        <v>857</v>
      </c>
      <c r="U63" s="4" t="s">
        <v>858</v>
      </c>
      <c r="V63" s="4"/>
      <c r="W63" s="4"/>
      <c r="X63" s="4"/>
      <c r="Y63" s="4"/>
      <c r="Z63" s="4"/>
      <c r="AA63" s="4"/>
      <c r="AB63" s="4" t="s">
        <v>455</v>
      </c>
      <c r="AC63" s="4" t="s">
        <v>473</v>
      </c>
    </row>
    <row r="64" ht="41.25" customHeight="1" spans="1:29">
      <c r="A64" s="4"/>
      <c r="B64" s="4" t="s">
        <v>859</v>
      </c>
      <c r="C64" s="5">
        <v>150</v>
      </c>
      <c r="D64" s="6" t="s">
        <v>860</v>
      </c>
      <c r="E64" s="6" t="s">
        <v>469</v>
      </c>
      <c r="F64" s="4" t="s">
        <v>470</v>
      </c>
      <c r="G64" s="4" t="s">
        <v>471</v>
      </c>
      <c r="H64" s="4"/>
      <c r="I64" s="4"/>
      <c r="J64" s="4"/>
      <c r="K64" s="4"/>
      <c r="L64" s="4" t="s">
        <v>472</v>
      </c>
      <c r="M64" s="4" t="s">
        <v>473</v>
      </c>
      <c r="N64" s="4" t="s">
        <v>474</v>
      </c>
      <c r="O64" s="4" t="s">
        <v>475</v>
      </c>
      <c r="P64" s="4" t="s">
        <v>463</v>
      </c>
      <c r="Q64" s="4" t="s">
        <v>861</v>
      </c>
      <c r="R64" s="4" t="s">
        <v>476</v>
      </c>
      <c r="S64" s="4" t="s">
        <v>450</v>
      </c>
      <c r="T64" s="4" t="s">
        <v>478</v>
      </c>
      <c r="U64" s="4" t="s">
        <v>601</v>
      </c>
      <c r="V64" s="4"/>
      <c r="W64" s="4"/>
      <c r="X64" s="4"/>
      <c r="Y64" s="4"/>
      <c r="Z64" s="4"/>
      <c r="AA64" s="4"/>
      <c r="AB64" s="4" t="s">
        <v>455</v>
      </c>
      <c r="AC64" s="4" t="s">
        <v>719</v>
      </c>
    </row>
    <row r="65" ht="41.25" customHeight="1" spans="1:29">
      <c r="A65" s="4"/>
      <c r="B65" s="4" t="s">
        <v>862</v>
      </c>
      <c r="C65" s="5">
        <v>144</v>
      </c>
      <c r="D65" s="6" t="s">
        <v>863</v>
      </c>
      <c r="E65" s="6" t="s">
        <v>469</v>
      </c>
      <c r="F65" s="4" t="s">
        <v>864</v>
      </c>
      <c r="G65" s="4" t="s">
        <v>471</v>
      </c>
      <c r="H65" s="4"/>
      <c r="I65" s="4"/>
      <c r="J65" s="4"/>
      <c r="K65" s="4"/>
      <c r="L65" s="4" t="s">
        <v>474</v>
      </c>
      <c r="M65" s="4" t="s">
        <v>475</v>
      </c>
      <c r="N65" s="4" t="s">
        <v>476</v>
      </c>
      <c r="O65" s="4" t="s">
        <v>450</v>
      </c>
      <c r="P65" s="4" t="s">
        <v>463</v>
      </c>
      <c r="Q65" s="4" t="s">
        <v>648</v>
      </c>
      <c r="R65" s="4" t="s">
        <v>472</v>
      </c>
      <c r="S65" s="4" t="s">
        <v>473</v>
      </c>
      <c r="T65" s="4" t="s">
        <v>478</v>
      </c>
      <c r="U65" s="4" t="s">
        <v>709</v>
      </c>
      <c r="V65" s="4"/>
      <c r="W65" s="4"/>
      <c r="X65" s="4"/>
      <c r="Y65" s="4"/>
      <c r="Z65" s="4"/>
      <c r="AA65" s="4"/>
      <c r="AB65" s="4" t="s">
        <v>455</v>
      </c>
      <c r="AC65" s="4" t="s">
        <v>477</v>
      </c>
    </row>
    <row r="66" ht="41.25" customHeight="1" spans="1:29">
      <c r="A66" s="4"/>
      <c r="B66" s="4" t="s">
        <v>865</v>
      </c>
      <c r="C66" s="5">
        <v>5</v>
      </c>
      <c r="D66" s="6"/>
      <c r="E66" s="6" t="s">
        <v>866</v>
      </c>
      <c r="F66" s="4"/>
      <c r="G66" s="4"/>
      <c r="H66" s="4"/>
      <c r="I66" s="4"/>
      <c r="J66" s="4"/>
      <c r="K66" s="4"/>
      <c r="L66" s="4" t="s">
        <v>867</v>
      </c>
      <c r="M66" s="4" t="s">
        <v>868</v>
      </c>
      <c r="N66" s="4" t="s">
        <v>869</v>
      </c>
      <c r="O66" s="4" t="s">
        <v>450</v>
      </c>
      <c r="P66" s="4"/>
      <c r="Q66" s="4"/>
      <c r="R66" s="4"/>
      <c r="S66" s="4"/>
      <c r="T66" s="4" t="s">
        <v>870</v>
      </c>
      <c r="U66" s="4" t="s">
        <v>454</v>
      </c>
      <c r="V66" s="4" t="s">
        <v>871</v>
      </c>
      <c r="W66" s="4" t="s">
        <v>466</v>
      </c>
      <c r="X66" s="4"/>
      <c r="Y66" s="4"/>
      <c r="Z66" s="4"/>
      <c r="AA66" s="4"/>
      <c r="AB66" s="4" t="s">
        <v>872</v>
      </c>
      <c r="AC66" s="4" t="s">
        <v>460</v>
      </c>
    </row>
    <row r="67" ht="41.25" customHeight="1" spans="1:29">
      <c r="A67" s="4"/>
      <c r="B67" s="4" t="s">
        <v>873</v>
      </c>
      <c r="C67" s="5">
        <v>90</v>
      </c>
      <c r="D67" s="6"/>
      <c r="E67" s="6" t="s">
        <v>874</v>
      </c>
      <c r="F67" s="4"/>
      <c r="G67" s="4"/>
      <c r="H67" s="4"/>
      <c r="I67" s="4"/>
      <c r="J67" s="4"/>
      <c r="K67" s="4"/>
      <c r="L67" s="4" t="s">
        <v>875</v>
      </c>
      <c r="M67" s="4" t="s">
        <v>456</v>
      </c>
      <c r="N67" s="4" t="s">
        <v>876</v>
      </c>
      <c r="O67" s="4" t="s">
        <v>460</v>
      </c>
      <c r="P67" s="4" t="s">
        <v>877</v>
      </c>
      <c r="Q67" s="4" t="s">
        <v>878</v>
      </c>
      <c r="R67" s="4"/>
      <c r="S67" s="4"/>
      <c r="T67" s="4" t="s">
        <v>879</v>
      </c>
      <c r="U67" s="4" t="s">
        <v>880</v>
      </c>
      <c r="V67" s="4"/>
      <c r="W67" s="4"/>
      <c r="X67" s="4"/>
      <c r="Y67" s="4"/>
      <c r="Z67" s="4"/>
      <c r="AA67" s="4"/>
      <c r="AB67" s="4" t="s">
        <v>881</v>
      </c>
      <c r="AC67" s="4" t="s">
        <v>648</v>
      </c>
    </row>
    <row r="68" ht="41.25" customHeight="1" spans="1:29">
      <c r="A68" s="4"/>
      <c r="B68" s="4" t="s">
        <v>882</v>
      </c>
      <c r="C68" s="5">
        <v>12</v>
      </c>
      <c r="D68" s="6"/>
      <c r="E68" s="6" t="s">
        <v>883</v>
      </c>
      <c r="F68" s="4"/>
      <c r="G68" s="4"/>
      <c r="H68" s="4"/>
      <c r="I68" s="4"/>
      <c r="J68" s="4"/>
      <c r="K68" s="4"/>
      <c r="L68" s="4" t="s">
        <v>884</v>
      </c>
      <c r="M68" s="4" t="s">
        <v>462</v>
      </c>
      <c r="N68" s="4" t="s">
        <v>715</v>
      </c>
      <c r="O68" s="4" t="s">
        <v>446</v>
      </c>
      <c r="P68" s="4" t="s">
        <v>885</v>
      </c>
      <c r="Q68" s="4" t="s">
        <v>886</v>
      </c>
      <c r="R68" s="4"/>
      <c r="S68" s="4"/>
      <c r="T68" s="4" t="s">
        <v>887</v>
      </c>
      <c r="U68" s="4" t="s">
        <v>454</v>
      </c>
      <c r="V68" s="4"/>
      <c r="W68" s="4"/>
      <c r="X68" s="4"/>
      <c r="Y68" s="4"/>
      <c r="Z68" s="4"/>
      <c r="AA68" s="4"/>
      <c r="AB68" s="4" t="s">
        <v>888</v>
      </c>
      <c r="AC68" s="4" t="s">
        <v>577</v>
      </c>
    </row>
    <row r="69" ht="41.25" customHeight="1" spans="1:29">
      <c r="A69" s="4"/>
      <c r="B69" s="4" t="s">
        <v>889</v>
      </c>
      <c r="C69" s="5">
        <v>3.81</v>
      </c>
      <c r="D69" s="6"/>
      <c r="E69" s="6" t="s">
        <v>890</v>
      </c>
      <c r="F69" s="4"/>
      <c r="G69" s="4"/>
      <c r="H69" s="4"/>
      <c r="I69" s="4"/>
      <c r="J69" s="4"/>
      <c r="K69" s="4"/>
      <c r="L69" s="4" t="s">
        <v>891</v>
      </c>
      <c r="M69" s="4" t="s">
        <v>892</v>
      </c>
      <c r="N69" s="4" t="s">
        <v>463</v>
      </c>
      <c r="O69" s="4" t="s">
        <v>460</v>
      </c>
      <c r="P69" s="4" t="s">
        <v>893</v>
      </c>
      <c r="Q69" s="4" t="s">
        <v>450</v>
      </c>
      <c r="R69" s="4"/>
      <c r="S69" s="4"/>
      <c r="T69" s="4" t="s">
        <v>894</v>
      </c>
      <c r="U69" s="4" t="s">
        <v>454</v>
      </c>
      <c r="V69" s="4"/>
      <c r="W69" s="4"/>
      <c r="X69" s="4"/>
      <c r="Y69" s="4"/>
      <c r="Z69" s="4"/>
      <c r="AA69" s="4"/>
      <c r="AB69" s="4" t="s">
        <v>495</v>
      </c>
      <c r="AC69" s="4" t="s">
        <v>456</v>
      </c>
    </row>
    <row r="70" ht="41.25" customHeight="1" spans="1:29">
      <c r="A70" s="4"/>
      <c r="B70" s="4" t="s">
        <v>895</v>
      </c>
      <c r="C70" s="5">
        <v>24</v>
      </c>
      <c r="D70" s="6"/>
      <c r="E70" s="6" t="s">
        <v>896</v>
      </c>
      <c r="F70" s="4"/>
      <c r="G70" s="4"/>
      <c r="H70" s="4"/>
      <c r="I70" s="4"/>
      <c r="J70" s="4"/>
      <c r="K70" s="4"/>
      <c r="L70" s="4" t="s">
        <v>897</v>
      </c>
      <c r="M70" s="4" t="s">
        <v>898</v>
      </c>
      <c r="N70" s="4" t="s">
        <v>899</v>
      </c>
      <c r="O70" s="4" t="s">
        <v>878</v>
      </c>
      <c r="P70" s="4" t="s">
        <v>715</v>
      </c>
      <c r="Q70" s="4" t="s">
        <v>460</v>
      </c>
      <c r="R70" s="4"/>
      <c r="S70" s="4"/>
      <c r="T70" s="4" t="s">
        <v>900</v>
      </c>
      <c r="U70" s="4" t="s">
        <v>454</v>
      </c>
      <c r="V70" s="4"/>
      <c r="W70" s="4"/>
      <c r="X70" s="4"/>
      <c r="Y70" s="4"/>
      <c r="Z70" s="4"/>
      <c r="AA70" s="4"/>
      <c r="AB70" s="4" t="s">
        <v>455</v>
      </c>
      <c r="AC70" s="4" t="s">
        <v>688</v>
      </c>
    </row>
    <row r="71" ht="41.25" customHeight="1" spans="1:29">
      <c r="A71" s="4"/>
      <c r="B71" s="4" t="s">
        <v>901</v>
      </c>
      <c r="C71" s="5">
        <v>10</v>
      </c>
      <c r="D71" s="6"/>
      <c r="E71" s="6" t="s">
        <v>902</v>
      </c>
      <c r="F71" s="4"/>
      <c r="G71" s="4"/>
      <c r="H71" s="4"/>
      <c r="I71" s="4"/>
      <c r="J71" s="4"/>
      <c r="K71" s="4"/>
      <c r="L71" s="4" t="s">
        <v>903</v>
      </c>
      <c r="M71" s="4" t="s">
        <v>508</v>
      </c>
      <c r="N71" s="4" t="s">
        <v>715</v>
      </c>
      <c r="O71" s="4" t="s">
        <v>446</v>
      </c>
      <c r="P71" s="4" t="s">
        <v>476</v>
      </c>
      <c r="Q71" s="4" t="s">
        <v>467</v>
      </c>
      <c r="R71" s="4"/>
      <c r="S71" s="4"/>
      <c r="T71" s="4" t="s">
        <v>904</v>
      </c>
      <c r="U71" s="4" t="s">
        <v>473</v>
      </c>
      <c r="V71" s="4"/>
      <c r="W71" s="4"/>
      <c r="X71" s="4"/>
      <c r="Y71" s="4"/>
      <c r="Z71" s="4"/>
      <c r="AA71" s="4"/>
      <c r="AB71" s="4" t="s">
        <v>455</v>
      </c>
      <c r="AC71" s="4" t="s">
        <v>600</v>
      </c>
    </row>
    <row r="72" ht="41.25" customHeight="1" spans="1:29">
      <c r="A72" s="4"/>
      <c r="B72" s="4" t="s">
        <v>905</v>
      </c>
      <c r="C72" s="5">
        <v>5.92</v>
      </c>
      <c r="D72" s="6"/>
      <c r="E72" s="6" t="s">
        <v>906</v>
      </c>
      <c r="F72" s="4"/>
      <c r="G72" s="4"/>
      <c r="H72" s="4"/>
      <c r="I72" s="4"/>
      <c r="J72" s="4"/>
      <c r="K72" s="4"/>
      <c r="L72" s="4" t="s">
        <v>907</v>
      </c>
      <c r="M72" s="4" t="s">
        <v>637</v>
      </c>
      <c r="N72" s="4" t="s">
        <v>908</v>
      </c>
      <c r="O72" s="4" t="s">
        <v>909</v>
      </c>
      <c r="P72" s="4" t="s">
        <v>463</v>
      </c>
      <c r="Q72" s="4" t="s">
        <v>630</v>
      </c>
      <c r="R72" s="4"/>
      <c r="S72" s="4"/>
      <c r="T72" s="4" t="s">
        <v>910</v>
      </c>
      <c r="U72" s="4" t="s">
        <v>454</v>
      </c>
      <c r="V72" s="4"/>
      <c r="W72" s="4"/>
      <c r="X72" s="4"/>
      <c r="Y72" s="4"/>
      <c r="Z72" s="4"/>
      <c r="AA72" s="4"/>
      <c r="AB72" s="4" t="s">
        <v>455</v>
      </c>
      <c r="AC72" s="4" t="s">
        <v>467</v>
      </c>
    </row>
    <row r="73" ht="41.25" customHeight="1" spans="1:29">
      <c r="A73" s="4"/>
      <c r="B73" s="4" t="s">
        <v>911</v>
      </c>
      <c r="C73" s="5">
        <v>4.67</v>
      </c>
      <c r="D73" s="6"/>
      <c r="E73" s="6" t="s">
        <v>912</v>
      </c>
      <c r="F73" s="4"/>
      <c r="G73" s="4"/>
      <c r="H73" s="4"/>
      <c r="I73" s="4"/>
      <c r="J73" s="4"/>
      <c r="K73" s="4"/>
      <c r="L73" s="4" t="s">
        <v>913</v>
      </c>
      <c r="M73" s="4" t="s">
        <v>582</v>
      </c>
      <c r="N73" s="4" t="s">
        <v>914</v>
      </c>
      <c r="O73" s="4" t="s">
        <v>915</v>
      </c>
      <c r="P73" s="4" t="s">
        <v>899</v>
      </c>
      <c r="Q73" s="4" t="s">
        <v>639</v>
      </c>
      <c r="R73" s="4"/>
      <c r="S73" s="4"/>
      <c r="T73" s="4" t="s">
        <v>916</v>
      </c>
      <c r="U73" s="4" t="s">
        <v>446</v>
      </c>
      <c r="V73" s="4"/>
      <c r="W73" s="4"/>
      <c r="X73" s="4"/>
      <c r="Y73" s="4"/>
      <c r="Z73" s="4"/>
      <c r="AA73" s="4"/>
      <c r="AB73" s="4" t="s">
        <v>495</v>
      </c>
      <c r="AC73" s="4" t="s">
        <v>456</v>
      </c>
    </row>
    <row r="74" ht="41.25" customHeight="1" spans="1:29">
      <c r="A74" s="4"/>
      <c r="B74" s="4" t="s">
        <v>917</v>
      </c>
      <c r="C74" s="5">
        <v>0.45</v>
      </c>
      <c r="D74" s="6"/>
      <c r="E74" s="6" t="s">
        <v>918</v>
      </c>
      <c r="F74" s="4"/>
      <c r="G74" s="4"/>
      <c r="H74" s="4"/>
      <c r="I74" s="4"/>
      <c r="J74" s="4"/>
      <c r="K74" s="4"/>
      <c r="L74" s="4" t="s">
        <v>919</v>
      </c>
      <c r="M74" s="4" t="s">
        <v>746</v>
      </c>
      <c r="N74" s="4" t="s">
        <v>920</v>
      </c>
      <c r="O74" s="4" t="s">
        <v>892</v>
      </c>
      <c r="P74" s="4" t="s">
        <v>715</v>
      </c>
      <c r="Q74" s="4" t="s">
        <v>467</v>
      </c>
      <c r="R74" s="4"/>
      <c r="S74" s="4"/>
      <c r="T74" s="4" t="s">
        <v>921</v>
      </c>
      <c r="U74" s="4" t="s">
        <v>922</v>
      </c>
      <c r="V74" s="4"/>
      <c r="W74" s="4"/>
      <c r="X74" s="4"/>
      <c r="Y74" s="4"/>
      <c r="Z74" s="4"/>
      <c r="AA74" s="4"/>
      <c r="AB74" s="4" t="s">
        <v>495</v>
      </c>
      <c r="AC74" s="4" t="s">
        <v>467</v>
      </c>
    </row>
    <row r="75" ht="41.25" customHeight="1" spans="1:29">
      <c r="A75" s="4"/>
      <c r="B75" s="4" t="s">
        <v>923</v>
      </c>
      <c r="C75" s="5">
        <v>0.64</v>
      </c>
      <c r="D75" s="6"/>
      <c r="E75" s="6" t="s">
        <v>924</v>
      </c>
      <c r="F75" s="4"/>
      <c r="G75" s="4"/>
      <c r="H75" s="4"/>
      <c r="I75" s="4"/>
      <c r="J75" s="4"/>
      <c r="K75" s="4"/>
      <c r="L75" s="4" t="s">
        <v>925</v>
      </c>
      <c r="M75" s="4" t="s">
        <v>926</v>
      </c>
      <c r="N75" s="4" t="s">
        <v>927</v>
      </c>
      <c r="O75" s="4" t="s">
        <v>564</v>
      </c>
      <c r="P75" s="4" t="s">
        <v>715</v>
      </c>
      <c r="Q75" s="4" t="s">
        <v>446</v>
      </c>
      <c r="R75" s="4"/>
      <c r="S75" s="4"/>
      <c r="T75" s="4" t="s">
        <v>928</v>
      </c>
      <c r="U75" s="4" t="s">
        <v>454</v>
      </c>
      <c r="V75" s="4"/>
      <c r="W75" s="4"/>
      <c r="X75" s="4"/>
      <c r="Y75" s="4"/>
      <c r="Z75" s="4"/>
      <c r="AA75" s="4"/>
      <c r="AB75" s="4" t="s">
        <v>455</v>
      </c>
      <c r="AC75" s="4" t="s">
        <v>467</v>
      </c>
    </row>
    <row r="76" ht="41.25" customHeight="1" spans="1:29">
      <c r="A76" s="4"/>
      <c r="B76" s="4" t="s">
        <v>929</v>
      </c>
      <c r="C76" s="5">
        <v>0.64</v>
      </c>
      <c r="D76" s="6"/>
      <c r="E76" s="6" t="s">
        <v>930</v>
      </c>
      <c r="F76" s="4"/>
      <c r="G76" s="4"/>
      <c r="H76" s="4"/>
      <c r="I76" s="4"/>
      <c r="J76" s="4"/>
      <c r="K76" s="4"/>
      <c r="L76" s="4" t="s">
        <v>931</v>
      </c>
      <c r="M76" s="4" t="s">
        <v>932</v>
      </c>
      <c r="N76" s="4" t="s">
        <v>933</v>
      </c>
      <c r="O76" s="4" t="s">
        <v>467</v>
      </c>
      <c r="P76" s="4" t="s">
        <v>934</v>
      </c>
      <c r="Q76" s="4" t="s">
        <v>454</v>
      </c>
      <c r="R76" s="4"/>
      <c r="S76" s="4"/>
      <c r="T76" s="4" t="s">
        <v>935</v>
      </c>
      <c r="U76" s="4" t="s">
        <v>454</v>
      </c>
      <c r="V76" s="4"/>
      <c r="W76" s="4"/>
      <c r="X76" s="4"/>
      <c r="Y76" s="4"/>
      <c r="Z76" s="4"/>
      <c r="AA76" s="4"/>
      <c r="AB76" s="4" t="s">
        <v>455</v>
      </c>
      <c r="AC76" s="4" t="s">
        <v>446</v>
      </c>
    </row>
    <row r="77" ht="41.25" customHeight="1" spans="1:29">
      <c r="A77" s="4"/>
      <c r="B77" s="4" t="s">
        <v>936</v>
      </c>
      <c r="C77" s="5">
        <v>4.97</v>
      </c>
      <c r="D77" s="6"/>
      <c r="E77" s="6" t="s">
        <v>937</v>
      </c>
      <c r="F77" s="4"/>
      <c r="G77" s="4"/>
      <c r="H77" s="4"/>
      <c r="I77" s="4"/>
      <c r="J77" s="4"/>
      <c r="K77" s="4"/>
      <c r="L77" s="4" t="s">
        <v>938</v>
      </c>
      <c r="M77" s="4" t="s">
        <v>591</v>
      </c>
      <c r="N77" s="4" t="s">
        <v>939</v>
      </c>
      <c r="O77" s="4" t="s">
        <v>450</v>
      </c>
      <c r="P77" s="4" t="s">
        <v>715</v>
      </c>
      <c r="Q77" s="4" t="s">
        <v>446</v>
      </c>
      <c r="R77" s="4"/>
      <c r="S77" s="4"/>
      <c r="T77" s="4" t="s">
        <v>935</v>
      </c>
      <c r="U77" s="4" t="s">
        <v>454</v>
      </c>
      <c r="V77" s="4"/>
      <c r="W77" s="4"/>
      <c r="X77" s="4"/>
      <c r="Y77" s="4"/>
      <c r="Z77" s="4"/>
      <c r="AA77" s="4"/>
      <c r="AB77" s="4" t="s">
        <v>495</v>
      </c>
      <c r="AC77" s="4" t="s">
        <v>467</v>
      </c>
    </row>
    <row r="78" ht="41.25" customHeight="1" spans="1:29">
      <c r="A78" s="4"/>
      <c r="B78" s="4" t="s">
        <v>940</v>
      </c>
      <c r="C78" s="5">
        <v>3.35</v>
      </c>
      <c r="D78" s="6"/>
      <c r="E78" s="6" t="s">
        <v>941</v>
      </c>
      <c r="F78" s="4"/>
      <c r="G78" s="4"/>
      <c r="H78" s="4"/>
      <c r="I78" s="4"/>
      <c r="J78" s="4"/>
      <c r="K78" s="4"/>
      <c r="L78" s="4" t="s">
        <v>942</v>
      </c>
      <c r="M78" s="4" t="s">
        <v>591</v>
      </c>
      <c r="N78" s="4" t="s">
        <v>943</v>
      </c>
      <c r="O78" s="4" t="s">
        <v>450</v>
      </c>
      <c r="P78" s="4" t="s">
        <v>715</v>
      </c>
      <c r="Q78" s="4" t="s">
        <v>460</v>
      </c>
      <c r="R78" s="4"/>
      <c r="S78" s="4"/>
      <c r="T78" s="4" t="s">
        <v>935</v>
      </c>
      <c r="U78" s="4" t="s">
        <v>454</v>
      </c>
      <c r="V78" s="4"/>
      <c r="W78" s="4"/>
      <c r="X78" s="4"/>
      <c r="Y78" s="4"/>
      <c r="Z78" s="4"/>
      <c r="AA78" s="4"/>
      <c r="AB78" s="4" t="s">
        <v>455</v>
      </c>
      <c r="AC78" s="4" t="s">
        <v>456</v>
      </c>
    </row>
    <row r="79" ht="41.25" customHeight="1" spans="1:29">
      <c r="A79" s="4"/>
      <c r="B79" s="4" t="s">
        <v>944</v>
      </c>
      <c r="C79" s="5">
        <v>2.19</v>
      </c>
      <c r="D79" s="6"/>
      <c r="E79" s="6" t="s">
        <v>945</v>
      </c>
      <c r="F79" s="4"/>
      <c r="G79" s="4"/>
      <c r="H79" s="4"/>
      <c r="I79" s="4"/>
      <c r="J79" s="4"/>
      <c r="K79" s="4"/>
      <c r="L79" s="4" t="s">
        <v>946</v>
      </c>
      <c r="M79" s="4" t="s">
        <v>679</v>
      </c>
      <c r="N79" s="4" t="s">
        <v>947</v>
      </c>
      <c r="O79" s="4" t="s">
        <v>637</v>
      </c>
      <c r="P79" s="4" t="s">
        <v>948</v>
      </c>
      <c r="Q79" s="4" t="s">
        <v>949</v>
      </c>
      <c r="R79" s="4"/>
      <c r="S79" s="4"/>
      <c r="T79" s="4" t="s">
        <v>950</v>
      </c>
      <c r="U79" s="4" t="s">
        <v>537</v>
      </c>
      <c r="V79" s="4"/>
      <c r="W79" s="4"/>
      <c r="X79" s="4"/>
      <c r="Y79" s="4"/>
      <c r="Z79" s="4"/>
      <c r="AA79" s="4"/>
      <c r="AB79" s="4" t="s">
        <v>951</v>
      </c>
      <c r="AC79" s="4" t="s">
        <v>456</v>
      </c>
    </row>
    <row r="80" ht="41.25" customHeight="1" spans="1:29">
      <c r="A80" s="4"/>
      <c r="B80" s="4" t="s">
        <v>952</v>
      </c>
      <c r="C80" s="5">
        <v>6</v>
      </c>
      <c r="D80" s="6"/>
      <c r="E80" s="6" t="s">
        <v>953</v>
      </c>
      <c r="F80" s="4"/>
      <c r="G80" s="4"/>
      <c r="H80" s="4"/>
      <c r="I80" s="4"/>
      <c r="J80" s="4"/>
      <c r="K80" s="4"/>
      <c r="L80" s="4" t="s">
        <v>954</v>
      </c>
      <c r="M80" s="4" t="s">
        <v>508</v>
      </c>
      <c r="N80" s="4" t="s">
        <v>955</v>
      </c>
      <c r="O80" s="4" t="s">
        <v>489</v>
      </c>
      <c r="P80" s="4" t="s">
        <v>715</v>
      </c>
      <c r="Q80" s="4" t="s">
        <v>460</v>
      </c>
      <c r="R80" s="4"/>
      <c r="S80" s="4"/>
      <c r="T80" s="4" t="s">
        <v>956</v>
      </c>
      <c r="U80" s="4" t="s">
        <v>466</v>
      </c>
      <c r="V80" s="4"/>
      <c r="W80" s="4"/>
      <c r="X80" s="4"/>
      <c r="Y80" s="4"/>
      <c r="Z80" s="4"/>
      <c r="AA80" s="4"/>
      <c r="AB80" s="4" t="s">
        <v>495</v>
      </c>
      <c r="AC80" s="4" t="s">
        <v>467</v>
      </c>
    </row>
    <row r="81" ht="41.25" customHeight="1" spans="1:29">
      <c r="A81" s="4"/>
      <c r="B81" s="4" t="s">
        <v>957</v>
      </c>
      <c r="C81" s="5">
        <v>3.13</v>
      </c>
      <c r="D81" s="6"/>
      <c r="E81" s="6" t="s">
        <v>958</v>
      </c>
      <c r="F81" s="4"/>
      <c r="G81" s="4"/>
      <c r="H81" s="4"/>
      <c r="I81" s="4"/>
      <c r="J81" s="4"/>
      <c r="K81" s="4"/>
      <c r="L81" s="4" t="s">
        <v>526</v>
      </c>
      <c r="M81" s="4" t="s">
        <v>582</v>
      </c>
      <c r="N81" s="4" t="s">
        <v>959</v>
      </c>
      <c r="O81" s="4" t="s">
        <v>960</v>
      </c>
      <c r="P81" s="4" t="s">
        <v>490</v>
      </c>
      <c r="Q81" s="4" t="s">
        <v>460</v>
      </c>
      <c r="R81" s="4"/>
      <c r="S81" s="4"/>
      <c r="T81" s="4" t="s">
        <v>961</v>
      </c>
      <c r="U81" s="4" t="s">
        <v>537</v>
      </c>
      <c r="V81" s="4"/>
      <c r="W81" s="4"/>
      <c r="X81" s="4"/>
      <c r="Y81" s="4"/>
      <c r="Z81" s="4"/>
      <c r="AA81" s="4"/>
      <c r="AB81" s="4" t="s">
        <v>962</v>
      </c>
      <c r="AC81" s="4" t="s">
        <v>456</v>
      </c>
    </row>
    <row r="82" ht="41.25" customHeight="1" spans="1:29">
      <c r="A82" s="4"/>
      <c r="B82" s="4" t="s">
        <v>963</v>
      </c>
      <c r="C82" s="5">
        <v>1.87</v>
      </c>
      <c r="D82" s="6"/>
      <c r="E82" s="6" t="s">
        <v>964</v>
      </c>
      <c r="F82" s="4"/>
      <c r="G82" s="4"/>
      <c r="H82" s="4"/>
      <c r="I82" s="4"/>
      <c r="J82" s="4"/>
      <c r="K82" s="4"/>
      <c r="L82" s="4" t="s">
        <v>965</v>
      </c>
      <c r="M82" s="4" t="s">
        <v>489</v>
      </c>
      <c r="N82" s="4" t="s">
        <v>966</v>
      </c>
      <c r="O82" s="4" t="s">
        <v>967</v>
      </c>
      <c r="P82" s="4" t="s">
        <v>968</v>
      </c>
      <c r="Q82" s="4" t="s">
        <v>460</v>
      </c>
      <c r="R82" s="4"/>
      <c r="S82" s="4"/>
      <c r="T82" s="4" t="s">
        <v>969</v>
      </c>
      <c r="U82" s="4" t="s">
        <v>537</v>
      </c>
      <c r="V82" s="4"/>
      <c r="W82" s="4"/>
      <c r="X82" s="4"/>
      <c r="Y82" s="4"/>
      <c r="Z82" s="4"/>
      <c r="AA82" s="4"/>
      <c r="AB82" s="4" t="s">
        <v>495</v>
      </c>
      <c r="AC82" s="4" t="s">
        <v>688</v>
      </c>
    </row>
    <row r="83" ht="41.25" customHeight="1" spans="1:29">
      <c r="A83" s="4"/>
      <c r="B83" s="4" t="s">
        <v>970</v>
      </c>
      <c r="C83" s="5">
        <v>0.24</v>
      </c>
      <c r="D83" s="6"/>
      <c r="E83" s="6" t="s">
        <v>971</v>
      </c>
      <c r="F83" s="4"/>
      <c r="G83" s="4"/>
      <c r="H83" s="4"/>
      <c r="I83" s="4"/>
      <c r="J83" s="4"/>
      <c r="K83" s="4"/>
      <c r="L83" s="4" t="s">
        <v>463</v>
      </c>
      <c r="M83" s="4" t="s">
        <v>630</v>
      </c>
      <c r="N83" s="4" t="s">
        <v>463</v>
      </c>
      <c r="O83" s="4" t="s">
        <v>861</v>
      </c>
      <c r="P83" s="4" t="s">
        <v>972</v>
      </c>
      <c r="Q83" s="4" t="s">
        <v>460</v>
      </c>
      <c r="R83" s="4"/>
      <c r="S83" s="4"/>
      <c r="T83" s="4" t="s">
        <v>973</v>
      </c>
      <c r="U83" s="4" t="s">
        <v>454</v>
      </c>
      <c r="V83" s="4"/>
      <c r="W83" s="4"/>
      <c r="X83" s="4"/>
      <c r="Y83" s="4"/>
      <c r="Z83" s="4"/>
      <c r="AA83" s="4"/>
      <c r="AB83" s="4" t="s">
        <v>455</v>
      </c>
      <c r="AC83" s="4" t="s">
        <v>456</v>
      </c>
    </row>
    <row r="84" ht="41.25" customHeight="1" spans="1:29">
      <c r="A84" s="4"/>
      <c r="B84" s="4" t="s">
        <v>974</v>
      </c>
      <c r="C84" s="5">
        <v>0.12</v>
      </c>
      <c r="D84" s="6"/>
      <c r="E84" s="6" t="s">
        <v>975</v>
      </c>
      <c r="F84" s="4"/>
      <c r="G84" s="4"/>
      <c r="H84" s="4"/>
      <c r="I84" s="4"/>
      <c r="J84" s="4"/>
      <c r="K84" s="4"/>
      <c r="L84" s="4" t="s">
        <v>972</v>
      </c>
      <c r="M84" s="4" t="s">
        <v>976</v>
      </c>
      <c r="N84" s="4"/>
      <c r="O84" s="4"/>
      <c r="P84" s="4"/>
      <c r="Q84" s="4"/>
      <c r="R84" s="4"/>
      <c r="S84" s="4"/>
      <c r="T84" s="4"/>
      <c r="U84" s="4"/>
      <c r="V84" s="4"/>
      <c r="W84" s="4"/>
      <c r="X84" s="4"/>
      <c r="Y84" s="4"/>
      <c r="Z84" s="4"/>
      <c r="AA84" s="4"/>
      <c r="AB84" s="4" t="s">
        <v>455</v>
      </c>
      <c r="AC84" s="4" t="s">
        <v>456</v>
      </c>
    </row>
    <row r="85" ht="41.25" customHeight="1" spans="1:29">
      <c r="A85" s="4"/>
      <c r="B85" s="4"/>
      <c r="C85" s="5"/>
      <c r="D85" s="6"/>
      <c r="E85" s="6"/>
      <c r="F85" s="4"/>
      <c r="G85" s="4"/>
      <c r="H85" s="4"/>
      <c r="I85" s="4"/>
      <c r="J85" s="4"/>
      <c r="K85" s="4"/>
      <c r="L85" s="4"/>
      <c r="M85" s="4"/>
      <c r="N85" s="4"/>
      <c r="O85" s="4"/>
      <c r="P85" s="4" t="s">
        <v>463</v>
      </c>
      <c r="Q85" s="4" t="s">
        <v>630</v>
      </c>
      <c r="R85" s="4" t="s">
        <v>519</v>
      </c>
      <c r="S85" s="4" t="s">
        <v>630</v>
      </c>
      <c r="T85" s="4"/>
      <c r="U85" s="4"/>
      <c r="V85" s="4"/>
      <c r="W85" s="4"/>
      <c r="X85" s="4" t="s">
        <v>973</v>
      </c>
      <c r="Y85" s="4" t="s">
        <v>466</v>
      </c>
      <c r="Z85" s="4"/>
      <c r="AA85" s="4"/>
      <c r="AB85" s="4" t="s">
        <v>455</v>
      </c>
      <c r="AC85" s="4" t="s">
        <v>456</v>
      </c>
    </row>
    <row r="86" ht="41.25" customHeight="1" spans="1:29">
      <c r="A86" s="4"/>
      <c r="B86" s="4" t="s">
        <v>977</v>
      </c>
      <c r="C86" s="5">
        <v>0.32</v>
      </c>
      <c r="D86" s="6"/>
      <c r="E86" s="6" t="s">
        <v>978</v>
      </c>
      <c r="F86" s="4"/>
      <c r="G86" s="4"/>
      <c r="H86" s="4"/>
      <c r="I86" s="4"/>
      <c r="J86" s="4"/>
      <c r="K86" s="4"/>
      <c r="L86" s="4" t="s">
        <v>979</v>
      </c>
      <c r="M86" s="4" t="s">
        <v>608</v>
      </c>
      <c r="N86" s="4" t="s">
        <v>980</v>
      </c>
      <c r="O86" s="4" t="s">
        <v>981</v>
      </c>
      <c r="P86" s="4" t="s">
        <v>982</v>
      </c>
      <c r="Q86" s="4" t="s">
        <v>460</v>
      </c>
      <c r="R86" s="4"/>
      <c r="S86" s="4"/>
      <c r="T86" s="4" t="s">
        <v>983</v>
      </c>
      <c r="U86" s="4" t="s">
        <v>537</v>
      </c>
      <c r="V86" s="4"/>
      <c r="W86" s="4"/>
      <c r="X86" s="4"/>
      <c r="Y86" s="4"/>
      <c r="Z86" s="4"/>
      <c r="AA86" s="4"/>
      <c r="AB86" s="4" t="s">
        <v>495</v>
      </c>
      <c r="AC86" s="4" t="s">
        <v>694</v>
      </c>
    </row>
    <row r="87" ht="41.25" customHeight="1" spans="1:29">
      <c r="A87" s="4"/>
      <c r="B87" s="4" t="s">
        <v>984</v>
      </c>
      <c r="C87" s="5">
        <v>20</v>
      </c>
      <c r="D87" s="6"/>
      <c r="E87" s="6" t="s">
        <v>985</v>
      </c>
      <c r="F87" s="4"/>
      <c r="G87" s="4"/>
      <c r="H87" s="4"/>
      <c r="I87" s="4"/>
      <c r="J87" s="4"/>
      <c r="K87" s="4"/>
      <c r="L87" s="4" t="s">
        <v>715</v>
      </c>
      <c r="M87" s="4" t="s">
        <v>446</v>
      </c>
      <c r="N87" s="4" t="s">
        <v>986</v>
      </c>
      <c r="O87" s="4" t="s">
        <v>987</v>
      </c>
      <c r="P87" s="4" t="s">
        <v>988</v>
      </c>
      <c r="Q87" s="4" t="s">
        <v>989</v>
      </c>
      <c r="R87" s="4"/>
      <c r="S87" s="4"/>
      <c r="T87" s="4" t="s">
        <v>990</v>
      </c>
      <c r="U87" s="4" t="s">
        <v>454</v>
      </c>
      <c r="V87" s="4"/>
      <c r="W87" s="4"/>
      <c r="X87" s="4"/>
      <c r="Y87" s="4"/>
      <c r="Z87" s="4"/>
      <c r="AA87" s="4"/>
      <c r="AB87" s="4" t="s">
        <v>455</v>
      </c>
      <c r="AC87" s="4" t="s">
        <v>577</v>
      </c>
    </row>
    <row r="88" ht="41.25" customHeight="1" spans="1:29">
      <c r="A88" s="4"/>
      <c r="B88" s="4" t="s">
        <v>991</v>
      </c>
      <c r="C88" s="5">
        <v>7</v>
      </c>
      <c r="D88" s="6"/>
      <c r="E88" s="6" t="s">
        <v>992</v>
      </c>
      <c r="F88" s="4"/>
      <c r="G88" s="4"/>
      <c r="H88" s="4"/>
      <c r="I88" s="4"/>
      <c r="J88" s="4"/>
      <c r="K88" s="4"/>
      <c r="L88" s="4" t="s">
        <v>993</v>
      </c>
      <c r="M88" s="4" t="s">
        <v>608</v>
      </c>
      <c r="N88" s="4" t="s">
        <v>994</v>
      </c>
      <c r="O88" s="4" t="s">
        <v>618</v>
      </c>
      <c r="P88" s="4" t="s">
        <v>995</v>
      </c>
      <c r="Q88" s="4" t="s">
        <v>996</v>
      </c>
      <c r="R88" s="4"/>
      <c r="S88" s="4"/>
      <c r="T88" s="4" t="s">
        <v>997</v>
      </c>
      <c r="U88" s="4" t="s">
        <v>466</v>
      </c>
      <c r="V88" s="4"/>
      <c r="W88" s="4"/>
      <c r="X88" s="4"/>
      <c r="Y88" s="4"/>
      <c r="Z88" s="4"/>
      <c r="AA88" s="4"/>
      <c r="AB88" s="4" t="s">
        <v>495</v>
      </c>
      <c r="AC88" s="4" t="s">
        <v>460</v>
      </c>
    </row>
    <row r="89" ht="41.25" customHeight="1" spans="1:29">
      <c r="A89" s="4"/>
      <c r="B89" s="4" t="s">
        <v>998</v>
      </c>
      <c r="C89" s="5">
        <v>0.17</v>
      </c>
      <c r="D89" s="6"/>
      <c r="E89" s="6" t="s">
        <v>999</v>
      </c>
      <c r="F89" s="4"/>
      <c r="G89" s="4"/>
      <c r="H89" s="4"/>
      <c r="I89" s="4"/>
      <c r="J89" s="4"/>
      <c r="K89" s="4"/>
      <c r="L89" s="4" t="s">
        <v>1000</v>
      </c>
      <c r="M89" s="4" t="s">
        <v>608</v>
      </c>
      <c r="N89" s="4" t="s">
        <v>1001</v>
      </c>
      <c r="O89" s="4" t="s">
        <v>489</v>
      </c>
      <c r="P89" s="4" t="s">
        <v>490</v>
      </c>
      <c r="Q89" s="4" t="s">
        <v>467</v>
      </c>
      <c r="R89" s="4"/>
      <c r="S89" s="4"/>
      <c r="T89" s="4" t="s">
        <v>1002</v>
      </c>
      <c r="U89" s="4" t="s">
        <v>537</v>
      </c>
      <c r="V89" s="4"/>
      <c r="W89" s="4"/>
      <c r="X89" s="4"/>
      <c r="Y89" s="4"/>
      <c r="Z89" s="4"/>
      <c r="AA89" s="4"/>
      <c r="AB89" s="4" t="s">
        <v>455</v>
      </c>
      <c r="AC89" s="4" t="s">
        <v>446</v>
      </c>
    </row>
    <row r="90" ht="41.25" customHeight="1" spans="1:29">
      <c r="A90" s="4"/>
      <c r="B90" s="4" t="s">
        <v>1003</v>
      </c>
      <c r="C90" s="5">
        <v>2.88</v>
      </c>
      <c r="D90" s="6"/>
      <c r="E90" s="6" t="s">
        <v>1004</v>
      </c>
      <c r="F90" s="4"/>
      <c r="G90" s="4"/>
      <c r="H90" s="4"/>
      <c r="I90" s="4"/>
      <c r="J90" s="4"/>
      <c r="K90" s="4"/>
      <c r="L90" s="4" t="s">
        <v>1005</v>
      </c>
      <c r="M90" s="4" t="s">
        <v>1006</v>
      </c>
      <c r="N90" s="4" t="s">
        <v>925</v>
      </c>
      <c r="O90" s="4" t="s">
        <v>1007</v>
      </c>
      <c r="P90" s="4"/>
      <c r="Q90" s="4"/>
      <c r="R90" s="4"/>
      <c r="S90" s="4"/>
      <c r="T90" s="4" t="s">
        <v>1008</v>
      </c>
      <c r="U90" s="4" t="s">
        <v>466</v>
      </c>
      <c r="V90" s="4" t="s">
        <v>1009</v>
      </c>
      <c r="W90" s="4" t="s">
        <v>558</v>
      </c>
      <c r="X90" s="4"/>
      <c r="Y90" s="4"/>
      <c r="Z90" s="4"/>
      <c r="AA90" s="4"/>
      <c r="AB90" s="4" t="s">
        <v>758</v>
      </c>
      <c r="AC90" s="4" t="s">
        <v>460</v>
      </c>
    </row>
    <row r="91" ht="41.25" customHeight="1" spans="1:29">
      <c r="A91" s="4"/>
      <c r="B91" s="4" t="s">
        <v>1010</v>
      </c>
      <c r="C91" s="5">
        <v>7.83</v>
      </c>
      <c r="D91" s="6"/>
      <c r="E91" s="6" t="s">
        <v>1011</v>
      </c>
      <c r="F91" s="4"/>
      <c r="G91" s="4"/>
      <c r="H91" s="4"/>
      <c r="I91" s="4"/>
      <c r="J91" s="4"/>
      <c r="K91" s="4"/>
      <c r="L91" s="4" t="s">
        <v>1012</v>
      </c>
      <c r="M91" s="4" t="s">
        <v>508</v>
      </c>
      <c r="N91" s="4" t="s">
        <v>1013</v>
      </c>
      <c r="O91" s="4" t="s">
        <v>564</v>
      </c>
      <c r="P91" s="4" t="s">
        <v>1014</v>
      </c>
      <c r="Q91" s="4" t="s">
        <v>564</v>
      </c>
      <c r="R91" s="4"/>
      <c r="S91" s="4"/>
      <c r="T91" s="4" t="s">
        <v>1015</v>
      </c>
      <c r="U91" s="4" t="s">
        <v>467</v>
      </c>
      <c r="V91" s="4"/>
      <c r="W91" s="4"/>
      <c r="X91" s="4"/>
      <c r="Y91" s="4"/>
      <c r="Z91" s="4"/>
      <c r="AA91" s="4"/>
      <c r="AB91" s="4" t="s">
        <v>455</v>
      </c>
      <c r="AC91" s="4" t="s">
        <v>601</v>
      </c>
    </row>
    <row r="92" ht="41.25" customHeight="1" spans="1:29">
      <c r="A92" s="4"/>
      <c r="B92" s="4" t="s">
        <v>1016</v>
      </c>
      <c r="C92" s="5">
        <v>14</v>
      </c>
      <c r="D92" s="6"/>
      <c r="E92" s="6" t="s">
        <v>1017</v>
      </c>
      <c r="F92" s="4"/>
      <c r="G92" s="4"/>
      <c r="H92" s="4"/>
      <c r="I92" s="4"/>
      <c r="J92" s="4"/>
      <c r="K92" s="4"/>
      <c r="L92" s="4" t="s">
        <v>1018</v>
      </c>
      <c r="M92" s="4" t="s">
        <v>1019</v>
      </c>
      <c r="N92" s="4" t="s">
        <v>1020</v>
      </c>
      <c r="O92" s="4" t="s">
        <v>1021</v>
      </c>
      <c r="P92" s="4"/>
      <c r="Q92" s="4"/>
      <c r="R92" s="4"/>
      <c r="S92" s="4"/>
      <c r="T92" s="4" t="s">
        <v>1022</v>
      </c>
      <c r="U92" s="4" t="s">
        <v>1023</v>
      </c>
      <c r="V92" s="4" t="s">
        <v>1024</v>
      </c>
      <c r="W92" s="4" t="s">
        <v>456</v>
      </c>
      <c r="X92" s="4"/>
      <c r="Y92" s="4"/>
      <c r="Z92" s="4"/>
      <c r="AA92" s="4"/>
      <c r="AB92" s="4" t="s">
        <v>842</v>
      </c>
      <c r="AC92" s="4" t="s">
        <v>467</v>
      </c>
    </row>
    <row r="93" ht="41.25" customHeight="1" spans="1:29">
      <c r="A93" s="4"/>
      <c r="B93" s="4" t="s">
        <v>1025</v>
      </c>
      <c r="C93" s="5">
        <v>6.59</v>
      </c>
      <c r="D93" s="6"/>
      <c r="E93" s="6" t="s">
        <v>1026</v>
      </c>
      <c r="F93" s="4"/>
      <c r="G93" s="4"/>
      <c r="H93" s="4"/>
      <c r="I93" s="4"/>
      <c r="J93" s="4"/>
      <c r="K93" s="4"/>
      <c r="L93" s="4" t="s">
        <v>1027</v>
      </c>
      <c r="M93" s="4" t="s">
        <v>1028</v>
      </c>
      <c r="N93" s="4" t="s">
        <v>715</v>
      </c>
      <c r="O93" s="4" t="s">
        <v>446</v>
      </c>
      <c r="P93" s="4" t="s">
        <v>1029</v>
      </c>
      <c r="Q93" s="4" t="s">
        <v>706</v>
      </c>
      <c r="R93" s="4"/>
      <c r="S93" s="4"/>
      <c r="T93" s="4" t="s">
        <v>1030</v>
      </c>
      <c r="U93" s="4" t="s">
        <v>1023</v>
      </c>
      <c r="V93" s="4"/>
      <c r="W93" s="4"/>
      <c r="X93" s="4"/>
      <c r="Y93" s="4"/>
      <c r="Z93" s="4"/>
      <c r="AA93" s="4"/>
      <c r="AB93" s="4" t="s">
        <v>962</v>
      </c>
      <c r="AC93" s="4" t="s">
        <v>467</v>
      </c>
    </row>
    <row r="94" ht="41.25" customHeight="1" spans="1:29">
      <c r="A94" s="4"/>
      <c r="B94" s="4" t="s">
        <v>1031</v>
      </c>
      <c r="C94" s="5">
        <v>2.9</v>
      </c>
      <c r="D94" s="6"/>
      <c r="E94" s="6" t="s">
        <v>1032</v>
      </c>
      <c r="F94" s="4"/>
      <c r="G94" s="4"/>
      <c r="H94" s="4"/>
      <c r="I94" s="4"/>
      <c r="J94" s="4"/>
      <c r="K94" s="4"/>
      <c r="L94" s="4" t="s">
        <v>1033</v>
      </c>
      <c r="M94" s="4" t="s">
        <v>1034</v>
      </c>
      <c r="N94" s="4" t="s">
        <v>1035</v>
      </c>
      <c r="O94" s="4" t="s">
        <v>1036</v>
      </c>
      <c r="P94" s="4" t="s">
        <v>1037</v>
      </c>
      <c r="Q94" s="4" t="s">
        <v>1038</v>
      </c>
      <c r="R94" s="4"/>
      <c r="S94" s="4"/>
      <c r="T94" s="4" t="s">
        <v>1039</v>
      </c>
      <c r="U94" s="4" t="s">
        <v>529</v>
      </c>
      <c r="V94" s="4"/>
      <c r="W94" s="4"/>
      <c r="X94" s="4"/>
      <c r="Y94" s="4"/>
      <c r="Z94" s="4"/>
      <c r="AA94" s="4"/>
      <c r="AB94" s="4" t="s">
        <v>1040</v>
      </c>
      <c r="AC94" s="4" t="s">
        <v>456</v>
      </c>
    </row>
    <row r="95" ht="41.25" customHeight="1" spans="1:29">
      <c r="A95" s="4"/>
      <c r="B95" s="4" t="s">
        <v>1041</v>
      </c>
      <c r="C95" s="5">
        <v>1.17</v>
      </c>
      <c r="D95" s="6"/>
      <c r="E95" s="6" t="s">
        <v>1042</v>
      </c>
      <c r="F95" s="4"/>
      <c r="G95" s="4"/>
      <c r="H95" s="4"/>
      <c r="I95" s="4"/>
      <c r="J95" s="4"/>
      <c r="K95" s="4"/>
      <c r="L95" s="4" t="s">
        <v>1043</v>
      </c>
      <c r="M95" s="4" t="s">
        <v>502</v>
      </c>
      <c r="N95" s="4" t="s">
        <v>1044</v>
      </c>
      <c r="O95" s="4" t="s">
        <v>589</v>
      </c>
      <c r="P95" s="4" t="s">
        <v>1045</v>
      </c>
      <c r="Q95" s="4" t="s">
        <v>1046</v>
      </c>
      <c r="R95" s="4"/>
      <c r="S95" s="4"/>
      <c r="T95" s="4" t="s">
        <v>1047</v>
      </c>
      <c r="U95" s="4" t="s">
        <v>648</v>
      </c>
      <c r="V95" s="4"/>
      <c r="W95" s="4"/>
      <c r="X95" s="4"/>
      <c r="Y95" s="4"/>
      <c r="Z95" s="4"/>
      <c r="AA95" s="4"/>
      <c r="AB95" s="4" t="s">
        <v>455</v>
      </c>
      <c r="AC95" s="4" t="s">
        <v>446</v>
      </c>
    </row>
    <row r="96" ht="41.25" customHeight="1" spans="1:29">
      <c r="A96" s="4"/>
      <c r="B96" s="4" t="s">
        <v>1048</v>
      </c>
      <c r="C96" s="5">
        <v>1.87</v>
      </c>
      <c r="D96" s="6"/>
      <c r="E96" s="6" t="s">
        <v>1049</v>
      </c>
      <c r="F96" s="4"/>
      <c r="G96" s="4"/>
      <c r="H96" s="4"/>
      <c r="I96" s="4"/>
      <c r="J96" s="4"/>
      <c r="K96" s="4"/>
      <c r="L96" s="4" t="s">
        <v>459</v>
      </c>
      <c r="M96" s="4" t="s">
        <v>460</v>
      </c>
      <c r="N96" s="4" t="s">
        <v>484</v>
      </c>
      <c r="O96" s="4" t="s">
        <v>462</v>
      </c>
      <c r="P96" s="4" t="s">
        <v>463</v>
      </c>
      <c r="Q96" s="4" t="s">
        <v>601</v>
      </c>
      <c r="R96" s="4"/>
      <c r="S96" s="4"/>
      <c r="T96" s="4" t="s">
        <v>465</v>
      </c>
      <c r="U96" s="4" t="s">
        <v>466</v>
      </c>
      <c r="V96" s="4" t="s">
        <v>542</v>
      </c>
      <c r="W96" s="4"/>
      <c r="X96" s="4"/>
      <c r="Y96" s="4"/>
      <c r="Z96" s="4"/>
      <c r="AA96" s="4"/>
      <c r="AB96" s="4" t="s">
        <v>455</v>
      </c>
      <c r="AC96" s="4" t="s">
        <v>456</v>
      </c>
    </row>
    <row r="97" ht="16.35" customHeight="1"/>
    <row r="98" ht="16.35" customHeight="1"/>
    <row r="99" ht="16.35" customHeight="1" spans="4:4">
      <c r="D99" s="1"/>
    </row>
  </sheetData>
  <mergeCells count="32">
    <mergeCell ref="B2:AC2"/>
    <mergeCell ref="A3:F3"/>
    <mergeCell ref="AB3:AC3"/>
    <mergeCell ref="F4:AC4"/>
    <mergeCell ref="F5:K5"/>
    <mergeCell ref="L5:S5"/>
    <mergeCell ref="T5:AA5"/>
    <mergeCell ref="F6:G6"/>
    <mergeCell ref="H6:I6"/>
    <mergeCell ref="J6:K6"/>
    <mergeCell ref="L6:M6"/>
    <mergeCell ref="N6:O6"/>
    <mergeCell ref="P6:Q6"/>
    <mergeCell ref="R6:S6"/>
    <mergeCell ref="T6:U6"/>
    <mergeCell ref="V6:W6"/>
    <mergeCell ref="X6:Y6"/>
    <mergeCell ref="Z6:AA6"/>
    <mergeCell ref="A4:A7"/>
    <mergeCell ref="A8:A96"/>
    <mergeCell ref="B4:B7"/>
    <mergeCell ref="B24:B25"/>
    <mergeCell ref="B84:B85"/>
    <mergeCell ref="C4:C7"/>
    <mergeCell ref="C24:C25"/>
    <mergeCell ref="C84:C85"/>
    <mergeCell ref="D24:D25"/>
    <mergeCell ref="D84:D85"/>
    <mergeCell ref="E24:E25"/>
    <mergeCell ref="E84:E85"/>
    <mergeCell ref="D4:E6"/>
    <mergeCell ref="AB5:AC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0"/>
  <sheetViews>
    <sheetView workbookViewId="0">
      <pane ySplit="1" topLeftCell="A119" activePane="bottomLeft" state="frozen"/>
      <selection/>
      <selection pane="bottomLeft" activeCell="B126" sqref="B126:F128"/>
    </sheetView>
  </sheetViews>
  <sheetFormatPr defaultColWidth="10" defaultRowHeight="14.25"/>
  <cols>
    <col min="1" max="1" width="0.625" customWidth="1"/>
    <col min="2" max="2" width="12" customWidth="1"/>
    <col min="3" max="3" width="26" customWidth="1"/>
    <col min="4" max="4" width="19" customWidth="1"/>
    <col min="5" max="5" width="17.375" customWidth="1"/>
    <col min="6" max="6" width="16.75" customWidth="1"/>
    <col min="7" max="7" width="11.375" customWidth="1"/>
    <col min="8" max="8" width="12.5" customWidth="1"/>
    <col min="9" max="9" width="13.75" customWidth="1"/>
    <col min="10" max="10" width="11.375" customWidth="1"/>
    <col min="11" max="11" width="13" customWidth="1"/>
    <col min="12" max="12" width="13.5" customWidth="1"/>
  </cols>
  <sheetData>
    <row r="1" ht="46.7" customHeight="1" spans="1:11">
      <c r="A1" s="1"/>
      <c r="B1" s="32" t="s">
        <v>56</v>
      </c>
      <c r="C1" s="32"/>
      <c r="D1" s="32"/>
      <c r="E1" s="32"/>
      <c r="F1" s="32"/>
      <c r="G1" s="32"/>
      <c r="H1" s="32"/>
      <c r="I1" s="32"/>
      <c r="J1" s="32"/>
      <c r="K1" s="32"/>
    </row>
    <row r="2" ht="16.35" customHeight="1" spans="2:12">
      <c r="B2" s="1" t="s">
        <v>1</v>
      </c>
      <c r="C2" s="1"/>
      <c r="D2" s="1"/>
      <c r="E2" s="1"/>
      <c r="F2" s="1"/>
      <c r="G2" s="1"/>
      <c r="H2" s="1"/>
      <c r="I2" s="1"/>
      <c r="J2" s="1"/>
      <c r="L2" s="8" t="s">
        <v>2</v>
      </c>
    </row>
    <row r="3" ht="16.35" customHeight="1" spans="2:12">
      <c r="B3" s="18" t="s">
        <v>57</v>
      </c>
      <c r="C3" s="18"/>
      <c r="D3" s="18" t="s">
        <v>58</v>
      </c>
      <c r="E3" s="18" t="s">
        <v>49</v>
      </c>
      <c r="F3" s="18" t="s">
        <v>8</v>
      </c>
      <c r="G3" s="18" t="s">
        <v>10</v>
      </c>
      <c r="H3" s="18" t="s">
        <v>12</v>
      </c>
      <c r="I3" s="18" t="s">
        <v>14</v>
      </c>
      <c r="J3" s="18" t="s">
        <v>16</v>
      </c>
      <c r="K3" s="18" t="s">
        <v>18</v>
      </c>
      <c r="L3" s="18" t="s">
        <v>47</v>
      </c>
    </row>
    <row r="4" ht="16.35" customHeight="1" spans="2:12">
      <c r="B4" s="18" t="s">
        <v>59</v>
      </c>
      <c r="C4" s="18" t="s">
        <v>60</v>
      </c>
      <c r="D4" s="18"/>
      <c r="E4" s="18"/>
      <c r="F4" s="18"/>
      <c r="G4" s="18"/>
      <c r="H4" s="18"/>
      <c r="I4" s="18"/>
      <c r="J4" s="18"/>
      <c r="K4" s="18"/>
      <c r="L4" s="18"/>
    </row>
    <row r="5" ht="24.95" customHeight="1" spans="2:12">
      <c r="B5" s="18" t="s">
        <v>58</v>
      </c>
      <c r="C5" s="18"/>
      <c r="D5" s="21">
        <f>3401.52+413.27</f>
        <v>3814.79</v>
      </c>
      <c r="E5" s="21">
        <v>1037.71</v>
      </c>
      <c r="F5" s="21">
        <f>2363.81+413.27</f>
        <v>2777.08</v>
      </c>
      <c r="G5" s="21"/>
      <c r="H5" s="21"/>
      <c r="I5" s="21"/>
      <c r="J5" s="21"/>
      <c r="K5" s="21"/>
      <c r="L5" s="18">
        <v>0</v>
      </c>
    </row>
    <row r="6" ht="16.35" customHeight="1" spans="2:12">
      <c r="B6" s="22" t="s">
        <v>61</v>
      </c>
      <c r="C6" s="22" t="s">
        <v>9</v>
      </c>
      <c r="D6" s="21">
        <v>1086.65</v>
      </c>
      <c r="E6" s="21">
        <v>46.8</v>
      </c>
      <c r="F6" s="21">
        <v>1039.85</v>
      </c>
      <c r="G6" s="21"/>
      <c r="H6" s="21"/>
      <c r="I6" s="21"/>
      <c r="J6" s="21"/>
      <c r="K6" s="21"/>
      <c r="L6" s="18"/>
    </row>
    <row r="7" ht="16.35" customHeight="1" spans="2:12">
      <c r="B7" s="22" t="s">
        <v>62</v>
      </c>
      <c r="C7" s="22" t="s">
        <v>63</v>
      </c>
      <c r="D7" s="21">
        <v>5.68</v>
      </c>
      <c r="E7" s="21">
        <v>5.68</v>
      </c>
      <c r="F7" s="21"/>
      <c r="G7" s="21"/>
      <c r="H7" s="21"/>
      <c r="I7" s="21"/>
      <c r="J7" s="21"/>
      <c r="K7" s="21"/>
      <c r="L7" s="15"/>
    </row>
    <row r="8" ht="16.35" customHeight="1" spans="2:12">
      <c r="B8" s="22" t="s">
        <v>64</v>
      </c>
      <c r="C8" s="22" t="s">
        <v>65</v>
      </c>
      <c r="D8" s="21">
        <v>5.68</v>
      </c>
      <c r="E8" s="21">
        <v>5.68</v>
      </c>
      <c r="F8" s="21"/>
      <c r="G8" s="21"/>
      <c r="H8" s="21"/>
      <c r="I8" s="21"/>
      <c r="J8" s="21"/>
      <c r="K8" s="21"/>
      <c r="L8" s="15"/>
    </row>
    <row r="9" ht="16.35" customHeight="1" spans="2:12">
      <c r="B9" s="22" t="s">
        <v>66</v>
      </c>
      <c r="C9" s="22" t="s">
        <v>67</v>
      </c>
      <c r="D9" s="21">
        <v>7.83</v>
      </c>
      <c r="E9" s="21">
        <v>7.83</v>
      </c>
      <c r="F9" s="21"/>
      <c r="G9" s="21"/>
      <c r="H9" s="21"/>
      <c r="I9" s="21"/>
      <c r="J9" s="21"/>
      <c r="K9" s="21"/>
      <c r="L9" s="15"/>
    </row>
    <row r="10" ht="16.35" customHeight="1" spans="2:12">
      <c r="B10" s="22" t="s">
        <v>68</v>
      </c>
      <c r="C10" s="22" t="s">
        <v>69</v>
      </c>
      <c r="D10" s="21">
        <v>7.83</v>
      </c>
      <c r="E10" s="21">
        <v>7.83</v>
      </c>
      <c r="F10" s="21"/>
      <c r="G10" s="21"/>
      <c r="H10" s="21"/>
      <c r="I10" s="21"/>
      <c r="J10" s="21"/>
      <c r="K10" s="21"/>
      <c r="L10" s="15"/>
    </row>
    <row r="11" ht="16.35" customHeight="1" spans="2:12">
      <c r="B11" s="22" t="s">
        <v>70</v>
      </c>
      <c r="C11" s="22" t="s">
        <v>71</v>
      </c>
      <c r="D11" s="21">
        <v>1022.85</v>
      </c>
      <c r="E11" s="21">
        <v>3</v>
      </c>
      <c r="F11" s="21">
        <v>1019.85</v>
      </c>
      <c r="G11" s="21"/>
      <c r="H11" s="21"/>
      <c r="I11" s="21"/>
      <c r="J11" s="21"/>
      <c r="K11" s="21"/>
      <c r="L11" s="15"/>
    </row>
    <row r="12" ht="16.35" customHeight="1" spans="2:12">
      <c r="B12" s="22" t="s">
        <v>72</v>
      </c>
      <c r="C12" s="22" t="s">
        <v>73</v>
      </c>
      <c r="D12" s="21">
        <v>756.85</v>
      </c>
      <c r="E12" s="21"/>
      <c r="F12" s="21">
        <v>756.85</v>
      </c>
      <c r="G12" s="21"/>
      <c r="H12" s="21"/>
      <c r="I12" s="21"/>
      <c r="J12" s="21"/>
      <c r="K12" s="21"/>
      <c r="L12" s="15"/>
    </row>
    <row r="13" ht="16.35" customHeight="1" spans="2:12">
      <c r="B13" s="22" t="s">
        <v>74</v>
      </c>
      <c r="C13" s="22" t="s">
        <v>75</v>
      </c>
      <c r="D13" s="21">
        <v>263</v>
      </c>
      <c r="E13" s="21"/>
      <c r="F13" s="21">
        <v>263</v>
      </c>
      <c r="G13" s="21"/>
      <c r="H13" s="21"/>
      <c r="I13" s="21"/>
      <c r="J13" s="21"/>
      <c r="K13" s="21"/>
      <c r="L13" s="15"/>
    </row>
    <row r="14" ht="16.35" customHeight="1" spans="2:12">
      <c r="B14" s="22" t="s">
        <v>76</v>
      </c>
      <c r="C14" s="22" t="s">
        <v>77</v>
      </c>
      <c r="D14" s="21">
        <v>3</v>
      </c>
      <c r="E14" s="21">
        <v>3</v>
      </c>
      <c r="F14" s="21"/>
      <c r="G14" s="21"/>
      <c r="H14" s="21"/>
      <c r="I14" s="21"/>
      <c r="J14" s="21"/>
      <c r="K14" s="21"/>
      <c r="L14" s="15"/>
    </row>
    <row r="15" ht="16.35" customHeight="1" spans="2:12">
      <c r="B15" s="22" t="s">
        <v>78</v>
      </c>
      <c r="C15" s="22" t="s">
        <v>79</v>
      </c>
      <c r="D15" s="21">
        <v>1.53</v>
      </c>
      <c r="E15" s="21">
        <v>1.53</v>
      </c>
      <c r="F15" s="21"/>
      <c r="G15" s="21"/>
      <c r="H15" s="21"/>
      <c r="I15" s="21"/>
      <c r="J15" s="21"/>
      <c r="K15" s="21"/>
      <c r="L15" s="15"/>
    </row>
    <row r="16" ht="16.35" customHeight="1" spans="2:12">
      <c r="B16" s="22" t="s">
        <v>80</v>
      </c>
      <c r="C16" s="22" t="s">
        <v>81</v>
      </c>
      <c r="D16" s="21">
        <v>1.53</v>
      </c>
      <c r="E16" s="21">
        <v>1.53</v>
      </c>
      <c r="F16" s="21"/>
      <c r="G16" s="21"/>
      <c r="H16" s="21"/>
      <c r="I16" s="21"/>
      <c r="J16" s="21"/>
      <c r="K16" s="21"/>
      <c r="L16" s="15"/>
    </row>
    <row r="17" ht="16.35" customHeight="1" spans="2:12">
      <c r="B17" s="22" t="s">
        <v>82</v>
      </c>
      <c r="C17" s="22" t="s">
        <v>83</v>
      </c>
      <c r="D17" s="21">
        <v>10.62</v>
      </c>
      <c r="E17" s="21">
        <v>10.62</v>
      </c>
      <c r="F17" s="21"/>
      <c r="G17" s="21"/>
      <c r="H17" s="21"/>
      <c r="I17" s="21"/>
      <c r="J17" s="21"/>
      <c r="K17" s="21"/>
      <c r="L17" s="15"/>
    </row>
    <row r="18" ht="16.35" customHeight="1" spans="2:12">
      <c r="B18" s="22" t="s">
        <v>84</v>
      </c>
      <c r="C18" s="22" t="s">
        <v>85</v>
      </c>
      <c r="D18" s="21">
        <v>10.62</v>
      </c>
      <c r="E18" s="21">
        <v>10.62</v>
      </c>
      <c r="F18" s="21"/>
      <c r="G18" s="21"/>
      <c r="H18" s="21"/>
      <c r="I18" s="21"/>
      <c r="J18" s="21"/>
      <c r="K18" s="21"/>
      <c r="L18" s="15"/>
    </row>
    <row r="19" ht="16.35" customHeight="1" spans="2:12">
      <c r="B19" s="22" t="s">
        <v>86</v>
      </c>
      <c r="C19" s="22" t="s">
        <v>87</v>
      </c>
      <c r="D19" s="21">
        <v>20</v>
      </c>
      <c r="E19" s="21"/>
      <c r="F19" s="21">
        <v>20</v>
      </c>
      <c r="G19" s="21"/>
      <c r="H19" s="21"/>
      <c r="I19" s="21"/>
      <c r="J19" s="21"/>
      <c r="K19" s="21"/>
      <c r="L19" s="15"/>
    </row>
    <row r="20" ht="16.35" customHeight="1" spans="2:12">
      <c r="B20" s="22" t="s">
        <v>88</v>
      </c>
      <c r="C20" s="22" t="s">
        <v>89</v>
      </c>
      <c r="D20" s="21">
        <v>20</v>
      </c>
      <c r="E20" s="21"/>
      <c r="F20" s="21">
        <v>20</v>
      </c>
      <c r="G20" s="21"/>
      <c r="H20" s="21"/>
      <c r="I20" s="21"/>
      <c r="J20" s="21"/>
      <c r="K20" s="21"/>
      <c r="L20" s="15"/>
    </row>
    <row r="21" ht="16.35" customHeight="1" spans="2:12">
      <c r="B21" s="22" t="s">
        <v>90</v>
      </c>
      <c r="C21" s="22" t="s">
        <v>91</v>
      </c>
      <c r="D21" s="21">
        <v>1.11</v>
      </c>
      <c r="E21" s="21">
        <v>1.11</v>
      </c>
      <c r="F21" s="21"/>
      <c r="G21" s="21"/>
      <c r="H21" s="21"/>
      <c r="I21" s="21"/>
      <c r="J21" s="21"/>
      <c r="K21" s="21"/>
      <c r="L21" s="15"/>
    </row>
    <row r="22" ht="16.35" customHeight="1" spans="2:12">
      <c r="B22" s="22" t="s">
        <v>92</v>
      </c>
      <c r="C22" s="22" t="s">
        <v>93</v>
      </c>
      <c r="D22" s="21">
        <v>1.11</v>
      </c>
      <c r="E22" s="21">
        <v>1.11</v>
      </c>
      <c r="F22" s="21"/>
      <c r="G22" s="21"/>
      <c r="H22" s="21"/>
      <c r="I22" s="21"/>
      <c r="J22" s="21"/>
      <c r="K22" s="21"/>
      <c r="L22" s="15"/>
    </row>
    <row r="23" ht="16.35" customHeight="1" spans="2:12">
      <c r="B23" s="22" t="s">
        <v>94</v>
      </c>
      <c r="C23" s="22" t="s">
        <v>95</v>
      </c>
      <c r="D23" s="21">
        <v>2.88</v>
      </c>
      <c r="E23" s="21">
        <v>2.88</v>
      </c>
      <c r="F23" s="21"/>
      <c r="G23" s="21"/>
      <c r="H23" s="21"/>
      <c r="I23" s="21"/>
      <c r="J23" s="21"/>
      <c r="K23" s="21"/>
      <c r="L23" s="15"/>
    </row>
    <row r="24" ht="16.35" customHeight="1" spans="2:12">
      <c r="B24" s="22" t="s">
        <v>96</v>
      </c>
      <c r="C24" s="22" t="s">
        <v>97</v>
      </c>
      <c r="D24" s="21">
        <v>2.88</v>
      </c>
      <c r="E24" s="21">
        <v>2.88</v>
      </c>
      <c r="F24" s="21"/>
      <c r="G24" s="21"/>
      <c r="H24" s="21"/>
      <c r="I24" s="21"/>
      <c r="J24" s="21"/>
      <c r="K24" s="21"/>
      <c r="L24" s="15"/>
    </row>
    <row r="25" ht="16.35" customHeight="1" spans="2:12">
      <c r="B25" s="22" t="s">
        <v>98</v>
      </c>
      <c r="C25" s="22" t="s">
        <v>99</v>
      </c>
      <c r="D25" s="21">
        <v>14.16</v>
      </c>
      <c r="E25" s="21">
        <v>14.16</v>
      </c>
      <c r="F25" s="21"/>
      <c r="G25" s="21"/>
      <c r="H25" s="21"/>
      <c r="I25" s="21"/>
      <c r="J25" s="21"/>
      <c r="K25" s="21"/>
      <c r="L25" s="15"/>
    </row>
    <row r="26" ht="16.35" customHeight="1" spans="2:12">
      <c r="B26" s="22" t="s">
        <v>100</v>
      </c>
      <c r="C26" s="22" t="s">
        <v>101</v>
      </c>
      <c r="D26" s="21">
        <v>14.16</v>
      </c>
      <c r="E26" s="21">
        <v>14.16</v>
      </c>
      <c r="F26" s="21"/>
      <c r="G26" s="21"/>
      <c r="H26" s="21"/>
      <c r="I26" s="21"/>
      <c r="J26" s="21"/>
      <c r="K26" s="21"/>
      <c r="L26" s="15"/>
    </row>
    <row r="27" ht="16.35" customHeight="1" spans="2:12">
      <c r="B27" s="22" t="s">
        <v>102</v>
      </c>
      <c r="C27" s="22" t="s">
        <v>13</v>
      </c>
      <c r="D27" s="21">
        <v>1.17</v>
      </c>
      <c r="E27" s="21">
        <v>1.17</v>
      </c>
      <c r="F27" s="21"/>
      <c r="G27" s="21"/>
      <c r="H27" s="21"/>
      <c r="I27" s="21"/>
      <c r="J27" s="21"/>
      <c r="K27" s="21"/>
      <c r="L27" s="18"/>
    </row>
    <row r="28" ht="16.35" customHeight="1" spans="2:12">
      <c r="B28" s="22" t="s">
        <v>103</v>
      </c>
      <c r="C28" s="22" t="s">
        <v>104</v>
      </c>
      <c r="D28" s="21">
        <v>1.17</v>
      </c>
      <c r="E28" s="21">
        <v>1.17</v>
      </c>
      <c r="F28" s="21"/>
      <c r="G28" s="21"/>
      <c r="H28" s="21"/>
      <c r="I28" s="21"/>
      <c r="J28" s="21"/>
      <c r="K28" s="21"/>
      <c r="L28" s="15"/>
    </row>
    <row r="29" ht="16.35" customHeight="1" spans="2:12">
      <c r="B29" s="22" t="s">
        <v>105</v>
      </c>
      <c r="C29" s="22" t="s">
        <v>106</v>
      </c>
      <c r="D29" s="21">
        <v>1.17</v>
      </c>
      <c r="E29" s="21">
        <v>1.17</v>
      </c>
      <c r="F29" s="21"/>
      <c r="G29" s="21"/>
      <c r="H29" s="21"/>
      <c r="I29" s="21"/>
      <c r="J29" s="21"/>
      <c r="K29" s="21"/>
      <c r="L29" s="15"/>
    </row>
    <row r="30" ht="16.35" customHeight="1" spans="2:12">
      <c r="B30" s="22" t="s">
        <v>107</v>
      </c>
      <c r="C30" s="22" t="s">
        <v>15</v>
      </c>
      <c r="D30" s="21">
        <v>8.74</v>
      </c>
      <c r="E30" s="21">
        <v>8.74</v>
      </c>
      <c r="F30" s="21"/>
      <c r="G30" s="21"/>
      <c r="H30" s="21"/>
      <c r="I30" s="21"/>
      <c r="J30" s="21"/>
      <c r="K30" s="21"/>
      <c r="L30" s="18"/>
    </row>
    <row r="31" ht="16.35" customHeight="1" spans="2:12">
      <c r="B31" s="22" t="s">
        <v>108</v>
      </c>
      <c r="C31" s="22" t="s">
        <v>109</v>
      </c>
      <c r="D31" s="21">
        <v>8.74</v>
      </c>
      <c r="E31" s="21">
        <v>8.74</v>
      </c>
      <c r="F31" s="21"/>
      <c r="G31" s="21"/>
      <c r="H31" s="21"/>
      <c r="I31" s="21"/>
      <c r="J31" s="21"/>
      <c r="K31" s="21"/>
      <c r="L31" s="15"/>
    </row>
    <row r="32" ht="16.35" customHeight="1" spans="2:12">
      <c r="B32" s="22" t="s">
        <v>110</v>
      </c>
      <c r="C32" s="22" t="s">
        <v>111</v>
      </c>
      <c r="D32" s="21">
        <v>8.74</v>
      </c>
      <c r="E32" s="21">
        <v>8.74</v>
      </c>
      <c r="F32" s="21"/>
      <c r="G32" s="21"/>
      <c r="H32" s="21"/>
      <c r="I32" s="21"/>
      <c r="J32" s="21"/>
      <c r="K32" s="21"/>
      <c r="L32" s="15"/>
    </row>
    <row r="33" ht="16.35" customHeight="1" spans="2:12">
      <c r="B33" s="22" t="s">
        <v>112</v>
      </c>
      <c r="C33" s="22" t="s">
        <v>20</v>
      </c>
      <c r="D33" s="21">
        <v>5</v>
      </c>
      <c r="E33" s="21">
        <v>5</v>
      </c>
      <c r="F33" s="21"/>
      <c r="G33" s="21"/>
      <c r="H33" s="21"/>
      <c r="I33" s="21"/>
      <c r="J33" s="21"/>
      <c r="K33" s="21"/>
      <c r="L33" s="18"/>
    </row>
    <row r="34" ht="16.35" customHeight="1" spans="2:12">
      <c r="B34" s="22" t="s">
        <v>113</v>
      </c>
      <c r="C34" s="22" t="s">
        <v>114</v>
      </c>
      <c r="D34" s="21">
        <v>5</v>
      </c>
      <c r="E34" s="21">
        <v>5</v>
      </c>
      <c r="F34" s="21"/>
      <c r="G34" s="21"/>
      <c r="H34" s="21"/>
      <c r="I34" s="21"/>
      <c r="J34" s="21"/>
      <c r="K34" s="21"/>
      <c r="L34" s="15"/>
    </row>
    <row r="35" ht="16.35" customHeight="1" spans="2:12">
      <c r="B35" s="22" t="s">
        <v>115</v>
      </c>
      <c r="C35" s="22" t="s">
        <v>116</v>
      </c>
      <c r="D35" s="21">
        <v>5</v>
      </c>
      <c r="E35" s="21">
        <v>5</v>
      </c>
      <c r="F35" s="21"/>
      <c r="G35" s="21"/>
      <c r="H35" s="21"/>
      <c r="I35" s="21"/>
      <c r="J35" s="21"/>
      <c r="K35" s="21"/>
      <c r="L35" s="15"/>
    </row>
    <row r="36" ht="16.35" customHeight="1" spans="2:12">
      <c r="B36" s="22" t="s">
        <v>117</v>
      </c>
      <c r="C36" s="22" t="s">
        <v>21</v>
      </c>
      <c r="D36" s="21">
        <v>380.2</v>
      </c>
      <c r="E36" s="21">
        <v>68.85</v>
      </c>
      <c r="F36" s="21">
        <v>311.36</v>
      </c>
      <c r="G36" s="21"/>
      <c r="H36" s="21"/>
      <c r="I36" s="21"/>
      <c r="J36" s="21"/>
      <c r="K36" s="21"/>
      <c r="L36" s="18"/>
    </row>
    <row r="37" ht="16.35" customHeight="1" spans="2:12">
      <c r="B37" s="22" t="s">
        <v>118</v>
      </c>
      <c r="C37" s="22" t="s">
        <v>119</v>
      </c>
      <c r="D37" s="21">
        <v>32.64</v>
      </c>
      <c r="E37" s="21"/>
      <c r="F37" s="21">
        <v>32.64</v>
      </c>
      <c r="G37" s="21"/>
      <c r="H37" s="21"/>
      <c r="I37" s="21"/>
      <c r="J37" s="21"/>
      <c r="K37" s="21"/>
      <c r="L37" s="15"/>
    </row>
    <row r="38" ht="16.35" customHeight="1" spans="2:12">
      <c r="B38" s="22" t="s">
        <v>120</v>
      </c>
      <c r="C38" s="22" t="s">
        <v>121</v>
      </c>
      <c r="D38" s="21">
        <v>32.64</v>
      </c>
      <c r="E38" s="21"/>
      <c r="F38" s="21">
        <v>32.64</v>
      </c>
      <c r="G38" s="21"/>
      <c r="H38" s="21"/>
      <c r="I38" s="21"/>
      <c r="J38" s="21"/>
      <c r="K38" s="21"/>
      <c r="L38" s="15"/>
    </row>
    <row r="39" ht="16.35" customHeight="1" spans="2:12">
      <c r="B39" s="22" t="s">
        <v>122</v>
      </c>
      <c r="C39" s="22" t="s">
        <v>123</v>
      </c>
      <c r="D39" s="21">
        <v>176.71</v>
      </c>
      <c r="E39" s="21"/>
      <c r="F39" s="21">
        <v>176.71</v>
      </c>
      <c r="G39" s="21"/>
      <c r="H39" s="21"/>
      <c r="I39" s="21"/>
      <c r="J39" s="21"/>
      <c r="K39" s="21"/>
      <c r="L39" s="15"/>
    </row>
    <row r="40" ht="29.25" customHeight="1" spans="2:12">
      <c r="B40" s="22" t="s">
        <v>124</v>
      </c>
      <c r="C40" s="22" t="s">
        <v>125</v>
      </c>
      <c r="D40" s="21">
        <v>79.48</v>
      </c>
      <c r="E40" s="21"/>
      <c r="F40" s="21">
        <v>79.48</v>
      </c>
      <c r="G40" s="21"/>
      <c r="H40" s="21"/>
      <c r="I40" s="21"/>
      <c r="J40" s="21"/>
      <c r="K40" s="21"/>
      <c r="L40" s="15"/>
    </row>
    <row r="41" ht="16.35" customHeight="1" spans="2:12">
      <c r="B41" s="22" t="s">
        <v>126</v>
      </c>
      <c r="C41" s="22" t="s">
        <v>127</v>
      </c>
      <c r="D41" s="21">
        <v>39.74</v>
      </c>
      <c r="E41" s="21"/>
      <c r="F41" s="21">
        <v>39.74</v>
      </c>
      <c r="G41" s="21"/>
      <c r="H41" s="21"/>
      <c r="I41" s="21"/>
      <c r="J41" s="21"/>
      <c r="K41" s="21"/>
      <c r="L41" s="15"/>
    </row>
    <row r="42" ht="16.35" customHeight="1" spans="2:12">
      <c r="B42" s="22" t="s">
        <v>128</v>
      </c>
      <c r="C42" s="22" t="s">
        <v>129</v>
      </c>
      <c r="D42" s="21">
        <v>57.5</v>
      </c>
      <c r="E42" s="21"/>
      <c r="F42" s="21">
        <v>57.5</v>
      </c>
      <c r="G42" s="21"/>
      <c r="H42" s="21"/>
      <c r="I42" s="21"/>
      <c r="J42" s="21"/>
      <c r="K42" s="21"/>
      <c r="L42" s="15"/>
    </row>
    <row r="43" ht="16.35" customHeight="1" spans="2:12">
      <c r="B43" s="22" t="s">
        <v>130</v>
      </c>
      <c r="C43" s="22" t="s">
        <v>131</v>
      </c>
      <c r="D43" s="21">
        <v>14.41</v>
      </c>
      <c r="E43" s="21">
        <v>14.41</v>
      </c>
      <c r="F43" s="21"/>
      <c r="G43" s="21"/>
      <c r="H43" s="21"/>
      <c r="I43" s="21"/>
      <c r="J43" s="21"/>
      <c r="K43" s="21"/>
      <c r="L43" s="15"/>
    </row>
    <row r="44" ht="16.35" customHeight="1" spans="2:12">
      <c r="B44" s="22" t="s">
        <v>132</v>
      </c>
      <c r="C44" s="22" t="s">
        <v>133</v>
      </c>
      <c r="D44" s="21">
        <v>3.49</v>
      </c>
      <c r="E44" s="21">
        <v>3.49</v>
      </c>
      <c r="F44" s="21"/>
      <c r="G44" s="21"/>
      <c r="H44" s="21"/>
      <c r="I44" s="21"/>
      <c r="J44" s="21"/>
      <c r="K44" s="21"/>
      <c r="L44" s="15"/>
    </row>
    <row r="45" ht="16.35" customHeight="1" spans="2:12">
      <c r="B45" s="22" t="s">
        <v>134</v>
      </c>
      <c r="C45" s="22" t="s">
        <v>135</v>
      </c>
      <c r="D45" s="21">
        <v>4.97</v>
      </c>
      <c r="E45" s="21">
        <v>4.97</v>
      </c>
      <c r="F45" s="21"/>
      <c r="G45" s="21"/>
      <c r="H45" s="21"/>
      <c r="I45" s="21"/>
      <c r="J45" s="21"/>
      <c r="K45" s="21"/>
      <c r="L45" s="15"/>
    </row>
    <row r="46" ht="16.35" customHeight="1" spans="2:12">
      <c r="B46" s="22" t="s">
        <v>136</v>
      </c>
      <c r="C46" s="22" t="s">
        <v>137</v>
      </c>
      <c r="D46" s="21">
        <v>5.95</v>
      </c>
      <c r="E46" s="21">
        <v>5.95</v>
      </c>
      <c r="F46" s="21"/>
      <c r="G46" s="21"/>
      <c r="H46" s="21"/>
      <c r="I46" s="21"/>
      <c r="J46" s="21"/>
      <c r="K46" s="21"/>
      <c r="L46" s="15"/>
    </row>
    <row r="47" ht="16.35" customHeight="1" spans="2:12">
      <c r="B47" s="22" t="s">
        <v>138</v>
      </c>
      <c r="C47" s="22" t="s">
        <v>139</v>
      </c>
      <c r="D47" s="21">
        <v>0.24</v>
      </c>
      <c r="E47" s="21">
        <v>0.24</v>
      </c>
      <c r="F47" s="21"/>
      <c r="G47" s="21"/>
      <c r="H47" s="21"/>
      <c r="I47" s="21"/>
      <c r="J47" s="21"/>
      <c r="K47" s="21"/>
      <c r="L47" s="15"/>
    </row>
    <row r="48" ht="16.35" customHeight="1" spans="2:12">
      <c r="B48" s="22" t="s">
        <v>140</v>
      </c>
      <c r="C48" s="22" t="s">
        <v>141</v>
      </c>
      <c r="D48" s="21">
        <v>0.24</v>
      </c>
      <c r="E48" s="21">
        <v>0.24</v>
      </c>
      <c r="F48" s="21"/>
      <c r="G48" s="21"/>
      <c r="H48" s="21"/>
      <c r="I48" s="21"/>
      <c r="J48" s="21"/>
      <c r="K48" s="21"/>
      <c r="L48" s="15"/>
    </row>
    <row r="49" ht="16.35" customHeight="1" spans="2:12">
      <c r="B49" s="22" t="s">
        <v>142</v>
      </c>
      <c r="C49" s="22" t="s">
        <v>143</v>
      </c>
      <c r="D49" s="21">
        <v>2.81</v>
      </c>
      <c r="E49" s="21">
        <v>2.81</v>
      </c>
      <c r="F49" s="21"/>
      <c r="G49" s="21"/>
      <c r="H49" s="21"/>
      <c r="I49" s="21"/>
      <c r="J49" s="21"/>
      <c r="K49" s="21"/>
      <c r="L49" s="15"/>
    </row>
    <row r="50" ht="16.35" customHeight="1" spans="2:12">
      <c r="B50" s="22" t="s">
        <v>144</v>
      </c>
      <c r="C50" s="22" t="s">
        <v>145</v>
      </c>
      <c r="D50" s="21">
        <v>2.81</v>
      </c>
      <c r="E50" s="21">
        <v>2.81</v>
      </c>
      <c r="F50" s="21"/>
      <c r="G50" s="21"/>
      <c r="H50" s="21"/>
      <c r="I50" s="21"/>
      <c r="J50" s="21"/>
      <c r="K50" s="21"/>
      <c r="L50" s="15"/>
    </row>
    <row r="51" ht="16.35" customHeight="1" spans="2:12">
      <c r="B51" s="22" t="s">
        <v>146</v>
      </c>
      <c r="C51" s="22" t="s">
        <v>147</v>
      </c>
      <c r="D51" s="21">
        <v>37.7</v>
      </c>
      <c r="E51" s="21">
        <v>25.7</v>
      </c>
      <c r="F51" s="21">
        <v>12</v>
      </c>
      <c r="G51" s="21"/>
      <c r="H51" s="21"/>
      <c r="I51" s="21"/>
      <c r="J51" s="21"/>
      <c r="K51" s="21"/>
      <c r="L51" s="15"/>
    </row>
    <row r="52" ht="16.35" customHeight="1" spans="2:12">
      <c r="B52" s="22" t="s">
        <v>148</v>
      </c>
      <c r="C52" s="22" t="s">
        <v>149</v>
      </c>
      <c r="D52" s="21">
        <v>37.7</v>
      </c>
      <c r="E52" s="21">
        <v>25.7</v>
      </c>
      <c r="F52" s="21">
        <v>12</v>
      </c>
      <c r="G52" s="21"/>
      <c r="H52" s="21"/>
      <c r="I52" s="21"/>
      <c r="J52" s="21"/>
      <c r="K52" s="21"/>
      <c r="L52" s="15"/>
    </row>
    <row r="53" ht="16.35" customHeight="1" spans="2:12">
      <c r="B53" s="22" t="s">
        <v>150</v>
      </c>
      <c r="C53" s="22" t="s">
        <v>151</v>
      </c>
      <c r="D53" s="21">
        <v>114</v>
      </c>
      <c r="E53" s="21">
        <v>24</v>
      </c>
      <c r="F53" s="21">
        <v>90</v>
      </c>
      <c r="G53" s="21"/>
      <c r="H53" s="21"/>
      <c r="I53" s="21"/>
      <c r="J53" s="21"/>
      <c r="K53" s="21"/>
      <c r="L53" s="15"/>
    </row>
    <row r="54" ht="16.35" customHeight="1" spans="2:12">
      <c r="B54" s="22" t="s">
        <v>152</v>
      </c>
      <c r="C54" s="22" t="s">
        <v>153</v>
      </c>
      <c r="D54" s="21">
        <v>90</v>
      </c>
      <c r="E54" s="21"/>
      <c r="F54" s="21">
        <v>90</v>
      </c>
      <c r="G54" s="21"/>
      <c r="H54" s="21"/>
      <c r="I54" s="21"/>
      <c r="J54" s="21"/>
      <c r="K54" s="21"/>
      <c r="L54" s="15"/>
    </row>
    <row r="55" ht="16.35" customHeight="1" spans="2:12">
      <c r="B55" s="22" t="s">
        <v>154</v>
      </c>
      <c r="C55" s="22" t="s">
        <v>155</v>
      </c>
      <c r="D55" s="21">
        <v>24</v>
      </c>
      <c r="E55" s="21">
        <v>24</v>
      </c>
      <c r="F55" s="21"/>
      <c r="G55" s="21"/>
      <c r="H55" s="21"/>
      <c r="I55" s="21"/>
      <c r="J55" s="21"/>
      <c r="K55" s="21"/>
      <c r="L55" s="15"/>
    </row>
    <row r="56" ht="16.35" customHeight="1" spans="2:12">
      <c r="B56" s="22" t="s">
        <v>156</v>
      </c>
      <c r="C56" s="22" t="s">
        <v>157</v>
      </c>
      <c r="D56" s="21">
        <v>0.12</v>
      </c>
      <c r="E56" s="21">
        <v>0.12</v>
      </c>
      <c r="F56" s="21"/>
      <c r="G56" s="21"/>
      <c r="H56" s="21"/>
      <c r="I56" s="21"/>
      <c r="J56" s="21"/>
      <c r="K56" s="21"/>
      <c r="L56" s="15"/>
    </row>
    <row r="57" ht="16.35" customHeight="1" spans="2:12">
      <c r="B57" s="22" t="s">
        <v>158</v>
      </c>
      <c r="C57" s="22" t="s">
        <v>159</v>
      </c>
      <c r="D57" s="21">
        <v>0.12</v>
      </c>
      <c r="E57" s="21">
        <v>0.12</v>
      </c>
      <c r="F57" s="21"/>
      <c r="G57" s="21"/>
      <c r="H57" s="21"/>
      <c r="I57" s="21"/>
      <c r="J57" s="21"/>
      <c r="K57" s="21"/>
      <c r="L57" s="15"/>
    </row>
    <row r="58" ht="16.35" customHeight="1" spans="2:12">
      <c r="B58" s="22" t="s">
        <v>160</v>
      </c>
      <c r="C58" s="22" t="s">
        <v>161</v>
      </c>
      <c r="D58" s="21">
        <v>1.56</v>
      </c>
      <c r="E58" s="21">
        <v>1.56</v>
      </c>
      <c r="F58" s="21"/>
      <c r="G58" s="21"/>
      <c r="H58" s="21"/>
      <c r="I58" s="21"/>
      <c r="J58" s="21"/>
      <c r="K58" s="21"/>
      <c r="L58" s="15"/>
    </row>
    <row r="59" ht="16.35" customHeight="1" spans="2:12">
      <c r="B59" s="22" t="s">
        <v>162</v>
      </c>
      <c r="C59" s="22" t="s">
        <v>163</v>
      </c>
      <c r="D59" s="21">
        <v>1.56</v>
      </c>
      <c r="E59" s="21">
        <v>1.56</v>
      </c>
      <c r="F59" s="21"/>
      <c r="G59" s="21"/>
      <c r="H59" s="21"/>
      <c r="I59" s="21"/>
      <c r="J59" s="21"/>
      <c r="K59" s="21"/>
      <c r="L59" s="15"/>
    </row>
    <row r="60" ht="16.35" customHeight="1" spans="2:12">
      <c r="B60" s="22" t="s">
        <v>164</v>
      </c>
      <c r="C60" s="22" t="s">
        <v>23</v>
      </c>
      <c r="D60" s="21">
        <v>92.09</v>
      </c>
      <c r="E60" s="21">
        <v>42.7</v>
      </c>
      <c r="F60" s="21">
        <v>49.39</v>
      </c>
      <c r="G60" s="21"/>
      <c r="H60" s="21"/>
      <c r="I60" s="21"/>
      <c r="J60" s="21"/>
      <c r="K60" s="21"/>
      <c r="L60" s="18"/>
    </row>
    <row r="61" ht="16.35" customHeight="1" spans="2:12">
      <c r="B61" s="22" t="s">
        <v>165</v>
      </c>
      <c r="C61" s="22" t="s">
        <v>166</v>
      </c>
      <c r="D61" s="21">
        <v>8.21</v>
      </c>
      <c r="E61" s="21">
        <v>8.21</v>
      </c>
      <c r="F61" s="21"/>
      <c r="G61" s="21"/>
      <c r="H61" s="21"/>
      <c r="I61" s="21"/>
      <c r="J61" s="21"/>
      <c r="K61" s="21"/>
      <c r="L61" s="15"/>
    </row>
    <row r="62" ht="16.35" customHeight="1" spans="2:12">
      <c r="B62" s="22" t="s">
        <v>167</v>
      </c>
      <c r="C62" s="22" t="s">
        <v>168</v>
      </c>
      <c r="D62" s="21">
        <v>5.57</v>
      </c>
      <c r="E62" s="21">
        <v>5.57</v>
      </c>
      <c r="F62" s="21"/>
      <c r="G62" s="21"/>
      <c r="H62" s="21"/>
      <c r="I62" s="21"/>
      <c r="J62" s="21"/>
      <c r="K62" s="21"/>
      <c r="L62" s="15"/>
    </row>
    <row r="63" ht="16.35" customHeight="1" spans="2:12">
      <c r="B63" s="22" t="s">
        <v>169</v>
      </c>
      <c r="C63" s="22" t="s">
        <v>170</v>
      </c>
      <c r="D63" s="21">
        <v>2.64</v>
      </c>
      <c r="E63" s="21">
        <v>2.64</v>
      </c>
      <c r="F63" s="21"/>
      <c r="G63" s="21"/>
      <c r="H63" s="21"/>
      <c r="I63" s="21"/>
      <c r="J63" s="21"/>
      <c r="K63" s="21"/>
      <c r="L63" s="15"/>
    </row>
    <row r="64" ht="16.35" customHeight="1" spans="2:12">
      <c r="B64" s="22" t="s">
        <v>171</v>
      </c>
      <c r="C64" s="22" t="s">
        <v>172</v>
      </c>
      <c r="D64" s="21">
        <v>49.39</v>
      </c>
      <c r="E64" s="21"/>
      <c r="F64" s="21">
        <v>49.39</v>
      </c>
      <c r="G64" s="21"/>
      <c r="H64" s="21"/>
      <c r="I64" s="21"/>
      <c r="J64" s="21"/>
      <c r="K64" s="21"/>
      <c r="L64" s="15"/>
    </row>
    <row r="65" ht="16.35" customHeight="1" spans="2:12">
      <c r="B65" s="22" t="s">
        <v>173</v>
      </c>
      <c r="C65" s="22" t="s">
        <v>174</v>
      </c>
      <c r="D65" s="21">
        <v>26.44</v>
      </c>
      <c r="E65" s="21"/>
      <c r="F65" s="21">
        <v>26.44</v>
      </c>
      <c r="G65" s="21"/>
      <c r="H65" s="21"/>
      <c r="I65" s="21"/>
      <c r="J65" s="21"/>
      <c r="K65" s="21"/>
      <c r="L65" s="15"/>
    </row>
    <row r="66" ht="16.35" customHeight="1" spans="2:12">
      <c r="B66" s="22" t="s">
        <v>175</v>
      </c>
      <c r="C66" s="22" t="s">
        <v>176</v>
      </c>
      <c r="D66" s="21">
        <v>15.35</v>
      </c>
      <c r="E66" s="21"/>
      <c r="F66" s="21">
        <v>15.35</v>
      </c>
      <c r="G66" s="21"/>
      <c r="H66" s="21"/>
      <c r="I66" s="21"/>
      <c r="J66" s="21"/>
      <c r="K66" s="21"/>
      <c r="L66" s="15"/>
    </row>
    <row r="67" ht="16.35" customHeight="1" spans="2:12">
      <c r="B67" s="22" t="s">
        <v>177</v>
      </c>
      <c r="C67" s="22" t="s">
        <v>178</v>
      </c>
      <c r="D67" s="21">
        <v>7.6</v>
      </c>
      <c r="E67" s="21"/>
      <c r="F67" s="21">
        <v>7.6</v>
      </c>
      <c r="G67" s="21"/>
      <c r="H67" s="21"/>
      <c r="I67" s="21"/>
      <c r="J67" s="21"/>
      <c r="K67" s="21"/>
      <c r="L67" s="15"/>
    </row>
    <row r="68" ht="16.35" customHeight="1" spans="2:12">
      <c r="B68" s="22" t="s">
        <v>179</v>
      </c>
      <c r="C68" s="22" t="s">
        <v>180</v>
      </c>
      <c r="D68" s="21">
        <v>26.7</v>
      </c>
      <c r="E68" s="21">
        <v>26.7</v>
      </c>
      <c r="F68" s="21"/>
      <c r="G68" s="21"/>
      <c r="H68" s="21"/>
      <c r="I68" s="21"/>
      <c r="J68" s="21"/>
      <c r="K68" s="21"/>
      <c r="L68" s="15"/>
    </row>
    <row r="69" ht="16.35" customHeight="1" spans="2:12">
      <c r="B69" s="22" t="s">
        <v>181</v>
      </c>
      <c r="C69" s="22" t="s">
        <v>182</v>
      </c>
      <c r="D69" s="21">
        <v>26.7</v>
      </c>
      <c r="E69" s="21">
        <v>26.7</v>
      </c>
      <c r="F69" s="21"/>
      <c r="G69" s="21"/>
      <c r="H69" s="21"/>
      <c r="I69" s="21"/>
      <c r="J69" s="21"/>
      <c r="K69" s="21"/>
      <c r="L69" s="15"/>
    </row>
    <row r="70" ht="16.35" customHeight="1" spans="2:12">
      <c r="B70" s="22" t="s">
        <v>183</v>
      </c>
      <c r="C70" s="22" t="s">
        <v>184</v>
      </c>
      <c r="D70" s="21">
        <v>7.8</v>
      </c>
      <c r="E70" s="21">
        <v>7.8</v>
      </c>
      <c r="F70" s="21"/>
      <c r="G70" s="21"/>
      <c r="H70" s="21"/>
      <c r="I70" s="21"/>
      <c r="J70" s="21"/>
      <c r="K70" s="21"/>
      <c r="L70" s="15"/>
    </row>
    <row r="71" ht="16.35" customHeight="1" spans="2:12">
      <c r="B71" s="22" t="s">
        <v>185</v>
      </c>
      <c r="C71" s="22" t="s">
        <v>186</v>
      </c>
      <c r="D71" s="21">
        <v>7.8</v>
      </c>
      <c r="E71" s="21">
        <v>7.8</v>
      </c>
      <c r="F71" s="21"/>
      <c r="G71" s="21"/>
      <c r="H71" s="21"/>
      <c r="I71" s="21"/>
      <c r="J71" s="21"/>
      <c r="K71" s="21"/>
      <c r="L71" s="15"/>
    </row>
    <row r="72" ht="16.35" customHeight="1" spans="2:12">
      <c r="B72" s="22" t="s">
        <v>187</v>
      </c>
      <c r="C72" s="22" t="s">
        <v>24</v>
      </c>
      <c r="D72" s="21">
        <v>3.82</v>
      </c>
      <c r="E72" s="21">
        <v>3.82</v>
      </c>
      <c r="F72" s="21"/>
      <c r="G72" s="21"/>
      <c r="H72" s="21"/>
      <c r="I72" s="21"/>
      <c r="J72" s="21"/>
      <c r="K72" s="21"/>
      <c r="L72" s="18"/>
    </row>
    <row r="73" ht="16.35" customHeight="1" spans="2:12">
      <c r="B73" s="22" t="s">
        <v>188</v>
      </c>
      <c r="C73" s="22" t="s">
        <v>189</v>
      </c>
      <c r="D73" s="21">
        <v>3.82</v>
      </c>
      <c r="E73" s="21">
        <v>3.82</v>
      </c>
      <c r="F73" s="21"/>
      <c r="G73" s="21"/>
      <c r="H73" s="21"/>
      <c r="I73" s="21"/>
      <c r="J73" s="21"/>
      <c r="K73" s="21"/>
      <c r="L73" s="15"/>
    </row>
    <row r="74" ht="16.35" customHeight="1" spans="2:12">
      <c r="B74" s="22" t="s">
        <v>190</v>
      </c>
      <c r="C74" s="22" t="s">
        <v>191</v>
      </c>
      <c r="D74" s="21">
        <v>3.36</v>
      </c>
      <c r="E74" s="21">
        <v>3.36</v>
      </c>
      <c r="F74" s="21"/>
      <c r="G74" s="21"/>
      <c r="H74" s="21"/>
      <c r="I74" s="21"/>
      <c r="J74" s="21"/>
      <c r="K74" s="21"/>
      <c r="L74" s="15"/>
    </row>
    <row r="75" ht="16.35" customHeight="1" spans="2:12">
      <c r="B75" s="22" t="s">
        <v>192</v>
      </c>
      <c r="C75" s="22" t="s">
        <v>193</v>
      </c>
      <c r="D75" s="21">
        <v>0.47</v>
      </c>
      <c r="E75" s="21">
        <v>0.47</v>
      </c>
      <c r="F75" s="21"/>
      <c r="G75" s="21"/>
      <c r="H75" s="21"/>
      <c r="I75" s="21"/>
      <c r="J75" s="21"/>
      <c r="K75" s="21"/>
      <c r="L75" s="15"/>
    </row>
    <row r="76" ht="16.35" customHeight="1" spans="2:12">
      <c r="B76" s="22" t="s">
        <v>194</v>
      </c>
      <c r="C76" s="22" t="s">
        <v>25</v>
      </c>
      <c r="D76" s="21">
        <v>434.4</v>
      </c>
      <c r="E76" s="21">
        <v>161.4</v>
      </c>
      <c r="F76" s="21">
        <v>273</v>
      </c>
      <c r="G76" s="21"/>
      <c r="H76" s="21"/>
      <c r="I76" s="21"/>
      <c r="J76" s="21"/>
      <c r="K76" s="21"/>
      <c r="L76" s="18"/>
    </row>
    <row r="77" ht="16.35" customHeight="1" spans="2:12">
      <c r="B77" s="22" t="s">
        <v>195</v>
      </c>
      <c r="C77" s="22" t="s">
        <v>196</v>
      </c>
      <c r="D77" s="21">
        <v>1</v>
      </c>
      <c r="E77" s="21">
        <v>1</v>
      </c>
      <c r="F77" s="21"/>
      <c r="G77" s="21"/>
      <c r="H77" s="21"/>
      <c r="I77" s="21"/>
      <c r="J77" s="21"/>
      <c r="K77" s="21"/>
      <c r="L77" s="15"/>
    </row>
    <row r="78" ht="16.35" customHeight="1" spans="2:12">
      <c r="B78" s="22" t="s">
        <v>197</v>
      </c>
      <c r="C78" s="22" t="s">
        <v>198</v>
      </c>
      <c r="D78" s="21">
        <v>1</v>
      </c>
      <c r="E78" s="21">
        <v>1</v>
      </c>
      <c r="F78" s="21"/>
      <c r="G78" s="21"/>
      <c r="H78" s="21"/>
      <c r="I78" s="21"/>
      <c r="J78" s="21"/>
      <c r="K78" s="21"/>
      <c r="L78" s="15"/>
    </row>
    <row r="79" ht="16.35" customHeight="1" spans="2:12">
      <c r="B79" s="22" t="s">
        <v>199</v>
      </c>
      <c r="C79" s="22" t="s">
        <v>200</v>
      </c>
      <c r="D79" s="21">
        <v>100</v>
      </c>
      <c r="E79" s="21"/>
      <c r="F79" s="21">
        <v>100</v>
      </c>
      <c r="G79" s="21"/>
      <c r="H79" s="21"/>
      <c r="I79" s="21"/>
      <c r="J79" s="21"/>
      <c r="K79" s="21"/>
      <c r="L79" s="15"/>
    </row>
    <row r="80" ht="16.35" customHeight="1" spans="2:12">
      <c r="B80" s="22" t="s">
        <v>201</v>
      </c>
      <c r="C80" s="22" t="s">
        <v>202</v>
      </c>
      <c r="D80" s="21">
        <v>100</v>
      </c>
      <c r="E80" s="21"/>
      <c r="F80" s="21">
        <v>100</v>
      </c>
      <c r="G80" s="21"/>
      <c r="H80" s="21"/>
      <c r="I80" s="21"/>
      <c r="J80" s="21"/>
      <c r="K80" s="21"/>
      <c r="L80" s="15"/>
    </row>
    <row r="81" ht="16.35" customHeight="1" spans="2:12">
      <c r="B81" s="22" t="s">
        <v>203</v>
      </c>
      <c r="C81" s="22" t="s">
        <v>204</v>
      </c>
      <c r="D81" s="21">
        <v>173</v>
      </c>
      <c r="E81" s="21"/>
      <c r="F81" s="21">
        <v>173</v>
      </c>
      <c r="G81" s="21"/>
      <c r="H81" s="21"/>
      <c r="I81" s="21"/>
      <c r="J81" s="21"/>
      <c r="K81" s="21"/>
      <c r="L81" s="15"/>
    </row>
    <row r="82" ht="16.35" customHeight="1" spans="2:12">
      <c r="B82" s="22" t="s">
        <v>205</v>
      </c>
      <c r="C82" s="22" t="s">
        <v>206</v>
      </c>
      <c r="D82" s="21">
        <v>173</v>
      </c>
      <c r="E82" s="21"/>
      <c r="F82" s="21">
        <v>173</v>
      </c>
      <c r="G82" s="21"/>
      <c r="H82" s="21"/>
      <c r="I82" s="21"/>
      <c r="J82" s="21"/>
      <c r="K82" s="21"/>
      <c r="L82" s="15"/>
    </row>
    <row r="83" ht="29.25" customHeight="1" spans="2:12">
      <c r="B83" s="22" t="s">
        <v>207</v>
      </c>
      <c r="C83" s="22" t="s">
        <v>208</v>
      </c>
      <c r="D83" s="21">
        <v>39.6</v>
      </c>
      <c r="E83" s="21">
        <v>39.6</v>
      </c>
      <c r="F83" s="21"/>
      <c r="G83" s="21"/>
      <c r="H83" s="21"/>
      <c r="I83" s="21"/>
      <c r="J83" s="21"/>
      <c r="K83" s="21"/>
      <c r="L83" s="15"/>
    </row>
    <row r="84" ht="16.35" customHeight="1" spans="2:12">
      <c r="B84" s="22" t="s">
        <v>209</v>
      </c>
      <c r="C84" s="22" t="s">
        <v>210</v>
      </c>
      <c r="D84" s="21">
        <v>23.39</v>
      </c>
      <c r="E84" s="21">
        <v>23.39</v>
      </c>
      <c r="F84" s="21"/>
      <c r="G84" s="21"/>
      <c r="H84" s="21"/>
      <c r="I84" s="21"/>
      <c r="J84" s="21"/>
      <c r="K84" s="21"/>
      <c r="L84" s="15"/>
    </row>
    <row r="85" ht="29.25" customHeight="1" spans="2:12">
      <c r="B85" s="22" t="s">
        <v>211</v>
      </c>
      <c r="C85" s="22" t="s">
        <v>212</v>
      </c>
      <c r="D85" s="21">
        <v>16.21</v>
      </c>
      <c r="E85" s="21">
        <v>16.21</v>
      </c>
      <c r="F85" s="21"/>
      <c r="G85" s="21"/>
      <c r="H85" s="21"/>
      <c r="I85" s="21"/>
      <c r="J85" s="21"/>
      <c r="K85" s="21"/>
      <c r="L85" s="15"/>
    </row>
    <row r="86" ht="16.35" customHeight="1" spans="2:12">
      <c r="B86" s="22" t="s">
        <v>213</v>
      </c>
      <c r="C86" s="22" t="s">
        <v>214</v>
      </c>
      <c r="D86" s="21">
        <v>120.8</v>
      </c>
      <c r="E86" s="21">
        <v>120.8</v>
      </c>
      <c r="F86" s="21"/>
      <c r="G86" s="21"/>
      <c r="H86" s="21"/>
      <c r="I86" s="21"/>
      <c r="J86" s="21"/>
      <c r="K86" s="21"/>
      <c r="L86" s="15"/>
    </row>
    <row r="87" ht="16.35" customHeight="1" spans="2:12">
      <c r="B87" s="22" t="s">
        <v>215</v>
      </c>
      <c r="C87" s="22" t="s">
        <v>216</v>
      </c>
      <c r="D87" s="21">
        <v>120.8</v>
      </c>
      <c r="E87" s="21">
        <v>120.8</v>
      </c>
      <c r="F87" s="21"/>
      <c r="G87" s="21"/>
      <c r="H87" s="21"/>
      <c r="I87" s="21"/>
      <c r="J87" s="21"/>
      <c r="K87" s="21"/>
      <c r="L87" s="15"/>
    </row>
    <row r="88" ht="16.35" customHeight="1" spans="2:12">
      <c r="B88" s="22" t="s">
        <v>217</v>
      </c>
      <c r="C88" s="22" t="s">
        <v>26</v>
      </c>
      <c r="D88" s="21">
        <v>879.19</v>
      </c>
      <c r="E88" s="21">
        <v>419.83</v>
      </c>
      <c r="F88" s="21">
        <v>459.36</v>
      </c>
      <c r="G88" s="21"/>
      <c r="H88" s="21"/>
      <c r="I88" s="21"/>
      <c r="J88" s="21"/>
      <c r="K88" s="21"/>
      <c r="L88" s="18"/>
    </row>
    <row r="89" ht="16.35" customHeight="1" spans="2:12">
      <c r="B89" s="22" t="s">
        <v>218</v>
      </c>
      <c r="C89" s="22" t="s">
        <v>219</v>
      </c>
      <c r="D89" s="21">
        <v>80.68</v>
      </c>
      <c r="E89" s="21">
        <v>80.68</v>
      </c>
      <c r="F89" s="21"/>
      <c r="G89" s="21"/>
      <c r="H89" s="21"/>
      <c r="I89" s="21"/>
      <c r="J89" s="21"/>
      <c r="K89" s="21"/>
      <c r="L89" s="15"/>
    </row>
    <row r="90" ht="16.35" customHeight="1" spans="2:12">
      <c r="B90" s="22" t="s">
        <v>220</v>
      </c>
      <c r="C90" s="22" t="s">
        <v>221</v>
      </c>
      <c r="D90" s="21">
        <v>22.44</v>
      </c>
      <c r="E90" s="21">
        <v>22.44</v>
      </c>
      <c r="F90" s="21"/>
      <c r="G90" s="21"/>
      <c r="H90" s="21"/>
      <c r="I90" s="21"/>
      <c r="J90" s="21"/>
      <c r="K90" s="21"/>
      <c r="L90" s="15"/>
    </row>
    <row r="91" ht="16.35" customHeight="1" spans="2:12">
      <c r="B91" s="22" t="s">
        <v>222</v>
      </c>
      <c r="C91" s="22" t="s">
        <v>223</v>
      </c>
      <c r="D91" s="21">
        <v>0.6</v>
      </c>
      <c r="E91" s="21">
        <v>0.6</v>
      </c>
      <c r="F91" s="21"/>
      <c r="G91" s="21"/>
      <c r="H91" s="21"/>
      <c r="I91" s="21"/>
      <c r="J91" s="21"/>
      <c r="K91" s="21"/>
      <c r="L91" s="15"/>
    </row>
    <row r="92" ht="16.35" customHeight="1" spans="2:12">
      <c r="B92" s="22" t="s">
        <v>224</v>
      </c>
      <c r="C92" s="22" t="s">
        <v>225</v>
      </c>
      <c r="D92" s="21">
        <v>57.64</v>
      </c>
      <c r="E92" s="21">
        <v>57.64</v>
      </c>
      <c r="F92" s="21"/>
      <c r="G92" s="21"/>
      <c r="H92" s="21"/>
      <c r="I92" s="21"/>
      <c r="J92" s="21"/>
      <c r="K92" s="21"/>
      <c r="L92" s="15"/>
    </row>
    <row r="93" ht="16.35" customHeight="1" spans="2:12">
      <c r="B93" s="22" t="s">
        <v>226</v>
      </c>
      <c r="C93" s="22" t="s">
        <v>227</v>
      </c>
      <c r="D93" s="21">
        <v>42.68</v>
      </c>
      <c r="E93" s="21">
        <v>42.68</v>
      </c>
      <c r="F93" s="21"/>
      <c r="G93" s="21"/>
      <c r="H93" s="21"/>
      <c r="I93" s="21"/>
      <c r="J93" s="21"/>
      <c r="K93" s="21"/>
      <c r="L93" s="15"/>
    </row>
    <row r="94" ht="16.35" customHeight="1" spans="2:12">
      <c r="B94" s="22" t="s">
        <v>228</v>
      </c>
      <c r="C94" s="22" t="s">
        <v>229</v>
      </c>
      <c r="D94" s="21">
        <v>0.96</v>
      </c>
      <c r="E94" s="21">
        <v>0.96</v>
      </c>
      <c r="F94" s="21"/>
      <c r="G94" s="21"/>
      <c r="H94" s="21"/>
      <c r="I94" s="21"/>
      <c r="J94" s="21"/>
      <c r="K94" s="21"/>
      <c r="L94" s="15"/>
    </row>
    <row r="95" ht="16.35" customHeight="1" spans="2:12">
      <c r="B95" s="22" t="s">
        <v>230</v>
      </c>
      <c r="C95" s="22" t="s">
        <v>231</v>
      </c>
      <c r="D95" s="21">
        <v>10</v>
      </c>
      <c r="E95" s="21">
        <v>10</v>
      </c>
      <c r="F95" s="21"/>
      <c r="G95" s="21"/>
      <c r="H95" s="21"/>
      <c r="I95" s="21"/>
      <c r="J95" s="21"/>
      <c r="K95" s="21"/>
      <c r="L95" s="15"/>
    </row>
    <row r="96" ht="16.35" customHeight="1" spans="2:12">
      <c r="B96" s="22" t="s">
        <v>232</v>
      </c>
      <c r="C96" s="22" t="s">
        <v>233</v>
      </c>
      <c r="D96" s="21">
        <v>31.72</v>
      </c>
      <c r="E96" s="21">
        <v>31.72</v>
      </c>
      <c r="F96" s="21"/>
      <c r="G96" s="21"/>
      <c r="H96" s="21"/>
      <c r="I96" s="21"/>
      <c r="J96" s="21"/>
      <c r="K96" s="21"/>
      <c r="L96" s="15"/>
    </row>
    <row r="97" ht="16.35" customHeight="1" spans="2:12">
      <c r="B97" s="22" t="s">
        <v>234</v>
      </c>
      <c r="C97" s="22" t="s">
        <v>235</v>
      </c>
      <c r="D97" s="21">
        <v>755.83</v>
      </c>
      <c r="E97" s="21">
        <v>296.48</v>
      </c>
      <c r="F97" s="21">
        <v>459.36</v>
      </c>
      <c r="G97" s="21"/>
      <c r="H97" s="21"/>
      <c r="I97" s="21"/>
      <c r="J97" s="21"/>
      <c r="K97" s="21"/>
      <c r="L97" s="15"/>
    </row>
    <row r="98" ht="16.35" customHeight="1" spans="2:12">
      <c r="B98" s="22" t="s">
        <v>236</v>
      </c>
      <c r="C98" s="22" t="s">
        <v>237</v>
      </c>
      <c r="D98" s="21">
        <v>296.48</v>
      </c>
      <c r="E98" s="21">
        <v>296.48</v>
      </c>
      <c r="F98" s="21"/>
      <c r="G98" s="21"/>
      <c r="H98" s="21"/>
      <c r="I98" s="21"/>
      <c r="J98" s="21"/>
      <c r="K98" s="21"/>
      <c r="L98" s="15"/>
    </row>
    <row r="99" ht="16.35" customHeight="1" spans="2:12">
      <c r="B99" s="22" t="s">
        <v>238</v>
      </c>
      <c r="C99" s="22" t="s">
        <v>239</v>
      </c>
      <c r="D99" s="21">
        <v>459.36</v>
      </c>
      <c r="E99" s="21"/>
      <c r="F99" s="21">
        <v>459.36</v>
      </c>
      <c r="G99" s="21"/>
      <c r="H99" s="21"/>
      <c r="I99" s="21"/>
      <c r="J99" s="21"/>
      <c r="K99" s="21"/>
      <c r="L99" s="15"/>
    </row>
    <row r="100" ht="16.35" customHeight="1" spans="2:12">
      <c r="B100" s="22" t="s">
        <v>240</v>
      </c>
      <c r="C100" s="22" t="s">
        <v>27</v>
      </c>
      <c r="D100" s="21">
        <v>32.12</v>
      </c>
      <c r="E100" s="21">
        <v>32.12</v>
      </c>
      <c r="F100" s="21"/>
      <c r="G100" s="21"/>
      <c r="H100" s="21"/>
      <c r="I100" s="21"/>
      <c r="J100" s="21"/>
      <c r="K100" s="21"/>
      <c r="L100" s="18"/>
    </row>
    <row r="101" ht="16.35" customHeight="1" spans="2:12">
      <c r="B101" s="22" t="s">
        <v>241</v>
      </c>
      <c r="C101" s="22" t="s">
        <v>242</v>
      </c>
      <c r="D101" s="21">
        <v>24.37</v>
      </c>
      <c r="E101" s="21">
        <v>24.37</v>
      </c>
      <c r="F101" s="21"/>
      <c r="G101" s="21"/>
      <c r="H101" s="21"/>
      <c r="I101" s="21"/>
      <c r="J101" s="21"/>
      <c r="K101" s="21"/>
      <c r="L101" s="15"/>
    </row>
    <row r="102" ht="16.35" customHeight="1" spans="2:12">
      <c r="B102" s="22" t="s">
        <v>243</v>
      </c>
      <c r="C102" s="22" t="s">
        <v>244</v>
      </c>
      <c r="D102" s="21">
        <v>17.37</v>
      </c>
      <c r="E102" s="21">
        <v>17.37</v>
      </c>
      <c r="F102" s="21"/>
      <c r="G102" s="21"/>
      <c r="H102" s="21"/>
      <c r="I102" s="21"/>
      <c r="J102" s="21"/>
      <c r="K102" s="21"/>
      <c r="L102" s="15"/>
    </row>
    <row r="103" ht="16.35" customHeight="1" spans="2:12">
      <c r="B103" s="22" t="s">
        <v>245</v>
      </c>
      <c r="C103" s="22" t="s">
        <v>246</v>
      </c>
      <c r="D103" s="21">
        <v>7</v>
      </c>
      <c r="E103" s="21">
        <v>7</v>
      </c>
      <c r="F103" s="21"/>
      <c r="G103" s="21"/>
      <c r="H103" s="21"/>
      <c r="I103" s="21"/>
      <c r="J103" s="21"/>
      <c r="K103" s="21"/>
      <c r="L103" s="15"/>
    </row>
    <row r="104" ht="16.35" customHeight="1" spans="2:12">
      <c r="B104" s="22" t="s">
        <v>247</v>
      </c>
      <c r="C104" s="22" t="s">
        <v>248</v>
      </c>
      <c r="D104" s="21">
        <v>7.75</v>
      </c>
      <c r="E104" s="21">
        <v>7.75</v>
      </c>
      <c r="F104" s="21"/>
      <c r="G104" s="21"/>
      <c r="H104" s="21"/>
      <c r="I104" s="21"/>
      <c r="J104" s="21"/>
      <c r="K104" s="21"/>
      <c r="L104" s="15"/>
    </row>
    <row r="105" ht="29.25" customHeight="1" spans="2:12">
      <c r="B105" s="22" t="s">
        <v>249</v>
      </c>
      <c r="C105" s="22" t="s">
        <v>250</v>
      </c>
      <c r="D105" s="21">
        <v>7.75</v>
      </c>
      <c r="E105" s="21">
        <v>7.75</v>
      </c>
      <c r="F105" s="21"/>
      <c r="G105" s="21"/>
      <c r="H105" s="21"/>
      <c r="I105" s="21"/>
      <c r="J105" s="21"/>
      <c r="K105" s="21"/>
      <c r="L105" s="15"/>
    </row>
    <row r="106" ht="16.35" customHeight="1" spans="2:12">
      <c r="B106" s="22" t="s">
        <v>251</v>
      </c>
      <c r="C106" s="22" t="s">
        <v>33</v>
      </c>
      <c r="D106" s="21">
        <v>283.49</v>
      </c>
      <c r="E106" s="21">
        <v>214.65</v>
      </c>
      <c r="F106" s="21">
        <v>68.85</v>
      </c>
      <c r="G106" s="21"/>
      <c r="H106" s="21"/>
      <c r="I106" s="21"/>
      <c r="J106" s="21"/>
      <c r="K106" s="21"/>
      <c r="L106" s="18"/>
    </row>
    <row r="107" ht="16.35" customHeight="1" spans="2:12">
      <c r="B107" s="22" t="s">
        <v>252</v>
      </c>
      <c r="C107" s="22" t="s">
        <v>253</v>
      </c>
      <c r="D107" s="21">
        <v>214.65</v>
      </c>
      <c r="E107" s="21">
        <v>214.65</v>
      </c>
      <c r="F107" s="21"/>
      <c r="G107" s="21"/>
      <c r="H107" s="21"/>
      <c r="I107" s="21"/>
      <c r="J107" s="21"/>
      <c r="K107" s="21"/>
      <c r="L107" s="15"/>
    </row>
    <row r="108" ht="16.35" customHeight="1" spans="2:12">
      <c r="B108" s="22" t="s">
        <v>254</v>
      </c>
      <c r="C108" s="22" t="s">
        <v>255</v>
      </c>
      <c r="D108" s="21">
        <v>32.34</v>
      </c>
      <c r="E108" s="21">
        <v>32.34</v>
      </c>
      <c r="F108" s="21"/>
      <c r="G108" s="21"/>
      <c r="H108" s="21"/>
      <c r="I108" s="21"/>
      <c r="J108" s="21"/>
      <c r="K108" s="21"/>
      <c r="L108" s="15"/>
    </row>
    <row r="109" ht="16.35" customHeight="1" spans="2:12">
      <c r="B109" s="22" t="s">
        <v>256</v>
      </c>
      <c r="C109" s="22" t="s">
        <v>257</v>
      </c>
      <c r="D109" s="21">
        <v>182.31</v>
      </c>
      <c r="E109" s="21">
        <v>182.31</v>
      </c>
      <c r="F109" s="21"/>
      <c r="G109" s="21"/>
      <c r="H109" s="21"/>
      <c r="I109" s="21"/>
      <c r="J109" s="21"/>
      <c r="K109" s="21"/>
      <c r="L109" s="15"/>
    </row>
    <row r="110" ht="16.35" customHeight="1" spans="2:12">
      <c r="B110" s="22" t="s">
        <v>258</v>
      </c>
      <c r="C110" s="22" t="s">
        <v>259</v>
      </c>
      <c r="D110" s="21">
        <v>68.85</v>
      </c>
      <c r="E110" s="21"/>
      <c r="F110" s="21">
        <v>68.85</v>
      </c>
      <c r="G110" s="21"/>
      <c r="H110" s="21"/>
      <c r="I110" s="21"/>
      <c r="J110" s="21"/>
      <c r="K110" s="21"/>
      <c r="L110" s="15"/>
    </row>
    <row r="111" ht="16.35" customHeight="1" spans="2:12">
      <c r="B111" s="22" t="s">
        <v>260</v>
      </c>
      <c r="C111" s="22" t="s">
        <v>261</v>
      </c>
      <c r="D111" s="21">
        <v>68.85</v>
      </c>
      <c r="E111" s="21"/>
      <c r="F111" s="21">
        <v>68.85</v>
      </c>
      <c r="G111" s="21"/>
      <c r="H111" s="21"/>
      <c r="I111" s="21"/>
      <c r="J111" s="21"/>
      <c r="K111" s="21"/>
      <c r="L111" s="15"/>
    </row>
    <row r="112" ht="16.35" customHeight="1" spans="2:12">
      <c r="B112" s="22" t="s">
        <v>262</v>
      </c>
      <c r="C112" s="22" t="s">
        <v>36</v>
      </c>
      <c r="D112" s="21">
        <v>16.64</v>
      </c>
      <c r="E112" s="21">
        <v>16.64</v>
      </c>
      <c r="F112" s="21"/>
      <c r="G112" s="21"/>
      <c r="H112" s="21"/>
      <c r="I112" s="21"/>
      <c r="J112" s="21"/>
      <c r="K112" s="21"/>
      <c r="L112" s="18"/>
    </row>
    <row r="113" ht="16.35" customHeight="1" spans="2:12">
      <c r="B113" s="22" t="s">
        <v>263</v>
      </c>
      <c r="C113" s="22" t="s">
        <v>264</v>
      </c>
      <c r="D113" s="21">
        <v>6.59</v>
      </c>
      <c r="E113" s="21">
        <v>6.59</v>
      </c>
      <c r="F113" s="21"/>
      <c r="G113" s="21"/>
      <c r="H113" s="21"/>
      <c r="I113" s="21"/>
      <c r="J113" s="21"/>
      <c r="K113" s="21"/>
      <c r="L113" s="15"/>
    </row>
    <row r="114" ht="16.35" customHeight="1" spans="2:12">
      <c r="B114" s="22" t="s">
        <v>265</v>
      </c>
      <c r="C114" s="22" t="s">
        <v>266</v>
      </c>
      <c r="D114" s="21">
        <v>6.59</v>
      </c>
      <c r="E114" s="21">
        <v>6.59</v>
      </c>
      <c r="F114" s="21"/>
      <c r="G114" s="21"/>
      <c r="H114" s="21"/>
      <c r="I114" s="21"/>
      <c r="J114" s="21"/>
      <c r="K114" s="21"/>
      <c r="L114" s="15"/>
    </row>
    <row r="115" ht="16.35" customHeight="1" spans="2:12">
      <c r="B115" s="22" t="s">
        <v>267</v>
      </c>
      <c r="C115" s="22" t="s">
        <v>268</v>
      </c>
      <c r="D115" s="21">
        <v>3.17</v>
      </c>
      <c r="E115" s="21">
        <v>3.17</v>
      </c>
      <c r="F115" s="21"/>
      <c r="G115" s="21"/>
      <c r="H115" s="21"/>
      <c r="I115" s="21"/>
      <c r="J115" s="21"/>
      <c r="K115" s="21"/>
      <c r="L115" s="15"/>
    </row>
    <row r="116" ht="16.35" customHeight="1" spans="2:12">
      <c r="B116" s="22" t="s">
        <v>269</v>
      </c>
      <c r="C116" s="22" t="s">
        <v>270</v>
      </c>
      <c r="D116" s="21">
        <v>3.17</v>
      </c>
      <c r="E116" s="21">
        <v>3.17</v>
      </c>
      <c r="F116" s="21"/>
      <c r="G116" s="21"/>
      <c r="H116" s="21"/>
      <c r="I116" s="21"/>
      <c r="J116" s="21"/>
      <c r="K116" s="21"/>
      <c r="L116" s="15"/>
    </row>
    <row r="117" ht="16.35" customHeight="1" spans="2:12">
      <c r="B117" s="22" t="s">
        <v>271</v>
      </c>
      <c r="C117" s="22" t="s">
        <v>272</v>
      </c>
      <c r="D117" s="21">
        <v>1.89</v>
      </c>
      <c r="E117" s="21">
        <v>1.89</v>
      </c>
      <c r="F117" s="21"/>
      <c r="G117" s="21"/>
      <c r="H117" s="21"/>
      <c r="I117" s="21"/>
      <c r="J117" s="21"/>
      <c r="K117" s="21"/>
      <c r="L117" s="15"/>
    </row>
    <row r="118" ht="16.35" customHeight="1" spans="2:12">
      <c r="B118" s="22" t="s">
        <v>273</v>
      </c>
      <c r="C118" s="22" t="s">
        <v>274</v>
      </c>
      <c r="D118" s="21">
        <v>1.89</v>
      </c>
      <c r="E118" s="21">
        <v>1.89</v>
      </c>
      <c r="F118" s="21"/>
      <c r="G118" s="21"/>
      <c r="H118" s="21"/>
      <c r="I118" s="21"/>
      <c r="J118" s="21"/>
      <c r="K118" s="21"/>
      <c r="L118" s="15"/>
    </row>
    <row r="119" ht="16.35" customHeight="1" spans="2:12">
      <c r="B119" s="22" t="s">
        <v>275</v>
      </c>
      <c r="C119" s="22" t="s">
        <v>276</v>
      </c>
      <c r="D119" s="21">
        <v>5</v>
      </c>
      <c r="E119" s="21">
        <v>5</v>
      </c>
      <c r="F119" s="21"/>
      <c r="G119" s="21"/>
      <c r="H119" s="21"/>
      <c r="I119" s="21"/>
      <c r="J119" s="21"/>
      <c r="K119" s="21"/>
      <c r="L119" s="15"/>
    </row>
    <row r="120" ht="16.35" customHeight="1" spans="2:12">
      <c r="B120" s="22" t="s">
        <v>277</v>
      </c>
      <c r="C120" s="22" t="s">
        <v>278</v>
      </c>
      <c r="D120" s="21">
        <v>5</v>
      </c>
      <c r="E120" s="21">
        <v>5</v>
      </c>
      <c r="F120" s="21"/>
      <c r="G120" s="21"/>
      <c r="H120" s="21"/>
      <c r="I120" s="21"/>
      <c r="J120" s="21"/>
      <c r="K120" s="21"/>
      <c r="L120" s="15"/>
    </row>
    <row r="121" ht="16.35" customHeight="1" spans="2:12">
      <c r="B121" s="22" t="s">
        <v>279</v>
      </c>
      <c r="C121" s="22" t="s">
        <v>38</v>
      </c>
      <c r="D121" s="21">
        <f>E121+F121</f>
        <v>433.27</v>
      </c>
      <c r="E121" s="21">
        <v>16</v>
      </c>
      <c r="F121" s="21">
        <f>162+413.27-158</f>
        <v>417.27</v>
      </c>
      <c r="G121" s="21"/>
      <c r="H121" s="21"/>
      <c r="I121" s="21"/>
      <c r="J121" s="21"/>
      <c r="K121" s="21"/>
      <c r="L121" s="18"/>
    </row>
    <row r="122" ht="16.35" customHeight="1" spans="2:12">
      <c r="B122" s="22" t="s">
        <v>280</v>
      </c>
      <c r="C122" s="22" t="s">
        <v>281</v>
      </c>
      <c r="D122" s="21">
        <f>F122</f>
        <v>417.27</v>
      </c>
      <c r="E122" s="21"/>
      <c r="F122" s="21">
        <v>417.27</v>
      </c>
      <c r="G122" s="21"/>
      <c r="H122" s="21"/>
      <c r="I122" s="21"/>
      <c r="J122" s="21"/>
      <c r="K122" s="21"/>
      <c r="L122" s="15"/>
    </row>
    <row r="123" ht="16.35" customHeight="1" spans="2:12">
      <c r="B123" s="33" t="s">
        <v>282</v>
      </c>
      <c r="C123" s="33" t="s">
        <v>283</v>
      </c>
      <c r="D123" s="21">
        <f>F123</f>
        <v>417.27</v>
      </c>
      <c r="E123" s="35"/>
      <c r="F123" s="35">
        <v>417.27</v>
      </c>
      <c r="G123" s="35"/>
      <c r="H123" s="35"/>
      <c r="I123" s="35"/>
      <c r="J123" s="35"/>
      <c r="K123" s="35"/>
      <c r="L123" s="30"/>
    </row>
    <row r="124" ht="16.35" customHeight="1" spans="2:12">
      <c r="B124" s="34" t="s">
        <v>284</v>
      </c>
      <c r="C124" s="34" t="s">
        <v>285</v>
      </c>
      <c r="D124" s="23">
        <v>16</v>
      </c>
      <c r="E124" s="23">
        <v>16</v>
      </c>
      <c r="F124" s="23"/>
      <c r="G124" s="23"/>
      <c r="H124" s="23"/>
      <c r="I124" s="23"/>
      <c r="J124" s="23"/>
      <c r="K124" s="23"/>
      <c r="L124" s="31"/>
    </row>
    <row r="125" ht="16.35" customHeight="1" spans="2:12">
      <c r="B125" s="34" t="s">
        <v>286</v>
      </c>
      <c r="C125" s="34" t="s">
        <v>287</v>
      </c>
      <c r="D125" s="23">
        <v>16</v>
      </c>
      <c r="E125" s="23">
        <v>16</v>
      </c>
      <c r="F125" s="23"/>
      <c r="G125" s="23"/>
      <c r="H125" s="23"/>
      <c r="I125" s="23"/>
      <c r="J125" s="23"/>
      <c r="K125" s="23"/>
      <c r="L125" s="31"/>
    </row>
    <row r="126" ht="16.35" customHeight="1" spans="2:12">
      <c r="B126" s="27" t="s">
        <v>288</v>
      </c>
      <c r="C126" s="28" t="s">
        <v>39</v>
      </c>
      <c r="D126" s="23">
        <v>158</v>
      </c>
      <c r="E126" s="23"/>
      <c r="F126" s="23">
        <v>158</v>
      </c>
      <c r="G126" s="23"/>
      <c r="H126" s="23"/>
      <c r="I126" s="23"/>
      <c r="J126" s="23"/>
      <c r="K126" s="23"/>
      <c r="L126" s="31"/>
    </row>
    <row r="127" ht="16.35" customHeight="1" spans="2:12">
      <c r="B127" s="29" t="s">
        <v>289</v>
      </c>
      <c r="C127" s="28" t="s">
        <v>290</v>
      </c>
      <c r="D127" s="23">
        <v>158</v>
      </c>
      <c r="E127" s="23"/>
      <c r="F127" s="23">
        <v>158</v>
      </c>
      <c r="G127" s="23"/>
      <c r="H127" s="23"/>
      <c r="I127" s="23"/>
      <c r="J127" s="23"/>
      <c r="K127" s="23"/>
      <c r="L127" s="31"/>
    </row>
    <row r="128" ht="16.35" customHeight="1" spans="2:12">
      <c r="B128" s="29" t="s">
        <v>291</v>
      </c>
      <c r="C128" s="28" t="s">
        <v>292</v>
      </c>
      <c r="D128" s="23">
        <v>158</v>
      </c>
      <c r="E128" s="23"/>
      <c r="F128" s="23">
        <v>158</v>
      </c>
      <c r="G128" s="23"/>
      <c r="H128" s="23"/>
      <c r="I128" s="23"/>
      <c r="J128" s="23"/>
      <c r="K128" s="23"/>
      <c r="L128" s="31"/>
    </row>
    <row r="129" ht="16.35" customHeight="1"/>
    <row r="130" ht="24.95" customHeight="1" spans="2:5">
      <c r="B130" s="1" t="s">
        <v>55</v>
      </c>
      <c r="C130" s="1"/>
      <c r="D130" s="1"/>
      <c r="E130" s="1"/>
    </row>
  </sheetData>
  <mergeCells count="14">
    <mergeCell ref="B1:K1"/>
    <mergeCell ref="B2:F2"/>
    <mergeCell ref="B3:C3"/>
    <mergeCell ref="B5:C5"/>
    <mergeCell ref="B130:E130"/>
    <mergeCell ref="D3:D4"/>
    <mergeCell ref="E3:E4"/>
    <mergeCell ref="F3:F4"/>
    <mergeCell ref="G3:G4"/>
    <mergeCell ref="H3:H4"/>
    <mergeCell ref="I3:I4"/>
    <mergeCell ref="J3:J4"/>
    <mergeCell ref="K3:K4"/>
    <mergeCell ref="L3:L4"/>
  </mergeCells>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9"/>
  <sheetViews>
    <sheetView topLeftCell="A107" workbookViewId="0">
      <selection activeCell="D122" sqref="D122"/>
    </sheetView>
  </sheetViews>
  <sheetFormatPr defaultColWidth="10" defaultRowHeight="14.25"/>
  <cols>
    <col min="1" max="1" width="1" customWidth="1"/>
    <col min="2" max="2" width="12.125" customWidth="1"/>
    <col min="3" max="3" width="22.125" customWidth="1"/>
    <col min="4" max="4" width="19.375" customWidth="1"/>
    <col min="5" max="5" width="16.375" customWidth="1"/>
    <col min="6" max="6" width="16.625" customWidth="1"/>
    <col min="7" max="7" width="15.375" customWidth="1"/>
    <col min="8" max="8" width="13.5" customWidth="1"/>
    <col min="9" max="9" width="11.125" customWidth="1"/>
  </cols>
  <sheetData>
    <row r="1" ht="43.35" customHeight="1" spans="1:9">
      <c r="A1" s="1"/>
      <c r="B1" s="20" t="s">
        <v>293</v>
      </c>
      <c r="C1" s="20"/>
      <c r="D1" s="20"/>
      <c r="E1" s="20"/>
      <c r="F1" s="20"/>
      <c r="G1" s="20"/>
      <c r="H1" s="20"/>
      <c r="I1" s="20"/>
    </row>
    <row r="2" ht="16.35" customHeight="1" spans="2:9">
      <c r="B2" s="1" t="s">
        <v>1</v>
      </c>
      <c r="C2" s="1"/>
      <c r="D2" s="1"/>
      <c r="E2" s="1"/>
      <c r="F2" s="1"/>
      <c r="G2" s="1"/>
      <c r="H2" s="8" t="s">
        <v>2</v>
      </c>
      <c r="I2" s="8"/>
    </row>
    <row r="3" ht="32.85" customHeight="1" spans="2:9">
      <c r="B3" s="18" t="s">
        <v>59</v>
      </c>
      <c r="C3" s="18" t="s">
        <v>60</v>
      </c>
      <c r="D3" s="18" t="s">
        <v>294</v>
      </c>
      <c r="E3" s="18" t="s">
        <v>295</v>
      </c>
      <c r="F3" s="18" t="s">
        <v>296</v>
      </c>
      <c r="G3" s="18" t="s">
        <v>297</v>
      </c>
      <c r="H3" s="18" t="s">
        <v>298</v>
      </c>
      <c r="I3" s="18" t="s">
        <v>299</v>
      </c>
    </row>
    <row r="4" ht="24.95" customHeight="1" spans="2:9">
      <c r="B4" s="18" t="s">
        <v>58</v>
      </c>
      <c r="C4" s="18"/>
      <c r="D4" s="21">
        <f>E4+F4</f>
        <v>3814.79</v>
      </c>
      <c r="E4" s="21">
        <v>1051.81</v>
      </c>
      <c r="F4" s="21">
        <f>2349.71+413.27</f>
        <v>2762.98</v>
      </c>
      <c r="G4" s="26"/>
      <c r="H4" s="26"/>
      <c r="I4" s="26" t="s">
        <v>300</v>
      </c>
    </row>
    <row r="5" ht="16.35" customHeight="1" spans="2:9">
      <c r="B5" s="22" t="s">
        <v>61</v>
      </c>
      <c r="C5" s="22" t="s">
        <v>9</v>
      </c>
      <c r="D5" s="21">
        <v>1086.65</v>
      </c>
      <c r="E5" s="21">
        <v>756.85</v>
      </c>
      <c r="F5" s="21">
        <v>329.8</v>
      </c>
      <c r="G5" s="26"/>
      <c r="H5" s="26"/>
      <c r="I5" s="26"/>
    </row>
    <row r="6" ht="16.35" customHeight="1" spans="2:9">
      <c r="B6" s="22" t="s">
        <v>62</v>
      </c>
      <c r="C6" s="22" t="s">
        <v>63</v>
      </c>
      <c r="D6" s="21">
        <v>5.68</v>
      </c>
      <c r="E6" s="21"/>
      <c r="F6" s="21">
        <v>5.68</v>
      </c>
      <c r="G6" s="15"/>
      <c r="H6" s="15"/>
      <c r="I6" s="15"/>
    </row>
    <row r="7" ht="16.35" customHeight="1" spans="2:9">
      <c r="B7" s="22" t="s">
        <v>64</v>
      </c>
      <c r="C7" s="22" t="s">
        <v>65</v>
      </c>
      <c r="D7" s="21">
        <v>5.68</v>
      </c>
      <c r="E7" s="21"/>
      <c r="F7" s="21">
        <v>5.68</v>
      </c>
      <c r="G7" s="15"/>
      <c r="H7" s="15"/>
      <c r="I7" s="15"/>
    </row>
    <row r="8" ht="16.35" customHeight="1" spans="2:9">
      <c r="B8" s="22" t="s">
        <v>66</v>
      </c>
      <c r="C8" s="22" t="s">
        <v>67</v>
      </c>
      <c r="D8" s="21">
        <v>7.83</v>
      </c>
      <c r="E8" s="21"/>
      <c r="F8" s="21">
        <v>7.83</v>
      </c>
      <c r="G8" s="15"/>
      <c r="H8" s="15"/>
      <c r="I8" s="15"/>
    </row>
    <row r="9" ht="16.35" customHeight="1" spans="2:9">
      <c r="B9" s="22" t="s">
        <v>68</v>
      </c>
      <c r="C9" s="22" t="s">
        <v>69</v>
      </c>
      <c r="D9" s="21">
        <v>7.83</v>
      </c>
      <c r="E9" s="21"/>
      <c r="F9" s="21">
        <v>7.83</v>
      </c>
      <c r="G9" s="15"/>
      <c r="H9" s="15"/>
      <c r="I9" s="15"/>
    </row>
    <row r="10" ht="29.25" customHeight="1" spans="2:9">
      <c r="B10" s="22" t="s">
        <v>70</v>
      </c>
      <c r="C10" s="22" t="s">
        <v>71</v>
      </c>
      <c r="D10" s="21">
        <v>1022.85</v>
      </c>
      <c r="E10" s="21">
        <v>756.85</v>
      </c>
      <c r="F10" s="21">
        <v>266</v>
      </c>
      <c r="G10" s="15"/>
      <c r="H10" s="15"/>
      <c r="I10" s="15"/>
    </row>
    <row r="11" ht="16.35" customHeight="1" spans="2:9">
      <c r="B11" s="22" t="s">
        <v>72</v>
      </c>
      <c r="C11" s="22" t="s">
        <v>73</v>
      </c>
      <c r="D11" s="21">
        <v>756.85</v>
      </c>
      <c r="E11" s="21">
        <v>756.85</v>
      </c>
      <c r="F11" s="21"/>
      <c r="G11" s="15"/>
      <c r="H11" s="15"/>
      <c r="I11" s="15"/>
    </row>
    <row r="12" ht="16.35" customHeight="1" spans="2:9">
      <c r="B12" s="22" t="s">
        <v>74</v>
      </c>
      <c r="C12" s="22" t="s">
        <v>75</v>
      </c>
      <c r="D12" s="21">
        <v>263</v>
      </c>
      <c r="E12" s="21"/>
      <c r="F12" s="21">
        <v>263</v>
      </c>
      <c r="G12" s="15"/>
      <c r="H12" s="15"/>
      <c r="I12" s="15"/>
    </row>
    <row r="13" ht="16.35" customHeight="1" spans="2:9">
      <c r="B13" s="22" t="s">
        <v>76</v>
      </c>
      <c r="C13" s="22" t="s">
        <v>77</v>
      </c>
      <c r="D13" s="21">
        <v>3</v>
      </c>
      <c r="E13" s="21"/>
      <c r="F13" s="21">
        <v>3</v>
      </c>
      <c r="G13" s="15"/>
      <c r="H13" s="15"/>
      <c r="I13" s="15"/>
    </row>
    <row r="14" ht="16.35" customHeight="1" spans="2:9">
      <c r="B14" s="22" t="s">
        <v>78</v>
      </c>
      <c r="C14" s="22" t="s">
        <v>79</v>
      </c>
      <c r="D14" s="21">
        <v>1.53</v>
      </c>
      <c r="E14" s="21"/>
      <c r="F14" s="21">
        <v>1.53</v>
      </c>
      <c r="G14" s="15"/>
      <c r="H14" s="15"/>
      <c r="I14" s="15"/>
    </row>
    <row r="15" ht="16.35" customHeight="1" spans="2:9">
      <c r="B15" s="22" t="s">
        <v>80</v>
      </c>
      <c r="C15" s="22" t="s">
        <v>81</v>
      </c>
      <c r="D15" s="21">
        <v>1.53</v>
      </c>
      <c r="E15" s="21"/>
      <c r="F15" s="21">
        <v>1.53</v>
      </c>
      <c r="G15" s="15"/>
      <c r="H15" s="15"/>
      <c r="I15" s="15"/>
    </row>
    <row r="16" ht="16.35" customHeight="1" spans="2:9">
      <c r="B16" s="22" t="s">
        <v>82</v>
      </c>
      <c r="C16" s="22" t="s">
        <v>83</v>
      </c>
      <c r="D16" s="21">
        <v>10.62</v>
      </c>
      <c r="E16" s="21"/>
      <c r="F16" s="21">
        <v>10.62</v>
      </c>
      <c r="G16" s="15"/>
      <c r="H16" s="15"/>
      <c r="I16" s="15"/>
    </row>
    <row r="17" ht="16.35" customHeight="1" spans="2:9">
      <c r="B17" s="22" t="s">
        <v>84</v>
      </c>
      <c r="C17" s="22" t="s">
        <v>85</v>
      </c>
      <c r="D17" s="21">
        <v>10.62</v>
      </c>
      <c r="E17" s="21"/>
      <c r="F17" s="21">
        <v>10.62</v>
      </c>
      <c r="G17" s="15"/>
      <c r="H17" s="15"/>
      <c r="I17" s="15"/>
    </row>
    <row r="18" ht="16.35" customHeight="1" spans="2:9">
      <c r="B18" s="22" t="s">
        <v>86</v>
      </c>
      <c r="C18" s="22" t="s">
        <v>87</v>
      </c>
      <c r="D18" s="21">
        <v>20</v>
      </c>
      <c r="E18" s="21"/>
      <c r="F18" s="21">
        <v>20</v>
      </c>
      <c r="G18" s="15"/>
      <c r="H18" s="15"/>
      <c r="I18" s="15"/>
    </row>
    <row r="19" ht="16.35" customHeight="1" spans="2:9">
      <c r="B19" s="22" t="s">
        <v>88</v>
      </c>
      <c r="C19" s="22" t="s">
        <v>89</v>
      </c>
      <c r="D19" s="21">
        <v>20</v>
      </c>
      <c r="E19" s="21"/>
      <c r="F19" s="21">
        <v>20</v>
      </c>
      <c r="G19" s="15"/>
      <c r="H19" s="15"/>
      <c r="I19" s="15"/>
    </row>
    <row r="20" ht="16.35" customHeight="1" spans="2:9">
      <c r="B20" s="22" t="s">
        <v>90</v>
      </c>
      <c r="C20" s="22" t="s">
        <v>91</v>
      </c>
      <c r="D20" s="21">
        <v>1.11</v>
      </c>
      <c r="E20" s="21"/>
      <c r="F20" s="21">
        <v>1.11</v>
      </c>
      <c r="G20" s="15"/>
      <c r="H20" s="15"/>
      <c r="I20" s="15"/>
    </row>
    <row r="21" ht="16.35" customHeight="1" spans="2:9">
      <c r="B21" s="22" t="s">
        <v>92</v>
      </c>
      <c r="C21" s="22" t="s">
        <v>93</v>
      </c>
      <c r="D21" s="21">
        <v>1.11</v>
      </c>
      <c r="E21" s="21"/>
      <c r="F21" s="21">
        <v>1.11</v>
      </c>
      <c r="G21" s="15"/>
      <c r="H21" s="15"/>
      <c r="I21" s="15"/>
    </row>
    <row r="22" ht="16.35" customHeight="1" spans="2:9">
      <c r="B22" s="22" t="s">
        <v>94</v>
      </c>
      <c r="C22" s="22" t="s">
        <v>95</v>
      </c>
      <c r="D22" s="21">
        <v>2.88</v>
      </c>
      <c r="E22" s="21"/>
      <c r="F22" s="21">
        <v>2.88</v>
      </c>
      <c r="G22" s="15"/>
      <c r="H22" s="15"/>
      <c r="I22" s="15"/>
    </row>
    <row r="23" ht="16.35" customHeight="1" spans="2:9">
      <c r="B23" s="22" t="s">
        <v>96</v>
      </c>
      <c r="C23" s="22" t="s">
        <v>97</v>
      </c>
      <c r="D23" s="21">
        <v>2.88</v>
      </c>
      <c r="E23" s="21"/>
      <c r="F23" s="21">
        <v>2.88</v>
      </c>
      <c r="G23" s="15"/>
      <c r="H23" s="15"/>
      <c r="I23" s="15"/>
    </row>
    <row r="24" ht="16.35" customHeight="1" spans="2:9">
      <c r="B24" s="22" t="s">
        <v>98</v>
      </c>
      <c r="C24" s="22" t="s">
        <v>99</v>
      </c>
      <c r="D24" s="21">
        <v>14.16</v>
      </c>
      <c r="E24" s="21"/>
      <c r="F24" s="21">
        <v>14.16</v>
      </c>
      <c r="G24" s="15"/>
      <c r="H24" s="15"/>
      <c r="I24" s="15"/>
    </row>
    <row r="25" ht="16.35" customHeight="1" spans="2:9">
      <c r="B25" s="22" t="s">
        <v>100</v>
      </c>
      <c r="C25" s="22" t="s">
        <v>101</v>
      </c>
      <c r="D25" s="21">
        <v>14.16</v>
      </c>
      <c r="E25" s="21"/>
      <c r="F25" s="21">
        <v>14.16</v>
      </c>
      <c r="G25" s="15"/>
      <c r="H25" s="15"/>
      <c r="I25" s="15"/>
    </row>
    <row r="26" ht="16.35" customHeight="1" spans="2:9">
      <c r="B26" s="22" t="s">
        <v>102</v>
      </c>
      <c r="C26" s="22" t="s">
        <v>13</v>
      </c>
      <c r="D26" s="21">
        <v>1.17</v>
      </c>
      <c r="E26" s="21"/>
      <c r="F26" s="21">
        <v>1.17</v>
      </c>
      <c r="G26" s="26"/>
      <c r="H26" s="26"/>
      <c r="I26" s="26"/>
    </row>
    <row r="27" ht="16.35" customHeight="1" spans="2:9">
      <c r="B27" s="22" t="s">
        <v>103</v>
      </c>
      <c r="C27" s="22" t="s">
        <v>104</v>
      </c>
      <c r="D27" s="21">
        <v>1.17</v>
      </c>
      <c r="E27" s="21"/>
      <c r="F27" s="21">
        <v>1.17</v>
      </c>
      <c r="G27" s="15"/>
      <c r="H27" s="15"/>
      <c r="I27" s="15"/>
    </row>
    <row r="28" ht="16.35" customHeight="1" spans="2:9">
      <c r="B28" s="22" t="s">
        <v>105</v>
      </c>
      <c r="C28" s="22" t="s">
        <v>106</v>
      </c>
      <c r="D28" s="21">
        <v>1.17</v>
      </c>
      <c r="E28" s="21"/>
      <c r="F28" s="21">
        <v>1.17</v>
      </c>
      <c r="G28" s="15"/>
      <c r="H28" s="15"/>
      <c r="I28" s="15"/>
    </row>
    <row r="29" ht="16.35" customHeight="1" spans="2:9">
      <c r="B29" s="22" t="s">
        <v>107</v>
      </c>
      <c r="C29" s="22" t="s">
        <v>15</v>
      </c>
      <c r="D29" s="21">
        <v>8.74</v>
      </c>
      <c r="E29" s="21"/>
      <c r="F29" s="21">
        <v>8.74</v>
      </c>
      <c r="G29" s="26"/>
      <c r="H29" s="26"/>
      <c r="I29" s="26"/>
    </row>
    <row r="30" ht="16.35" customHeight="1" spans="2:9">
      <c r="B30" s="22" t="s">
        <v>108</v>
      </c>
      <c r="C30" s="22" t="s">
        <v>109</v>
      </c>
      <c r="D30" s="21">
        <v>8.74</v>
      </c>
      <c r="E30" s="21"/>
      <c r="F30" s="21">
        <v>8.74</v>
      </c>
      <c r="G30" s="15"/>
      <c r="H30" s="15"/>
      <c r="I30" s="15"/>
    </row>
    <row r="31" ht="16.35" customHeight="1" spans="2:9">
      <c r="B31" s="22" t="s">
        <v>110</v>
      </c>
      <c r="C31" s="22" t="s">
        <v>111</v>
      </c>
      <c r="D31" s="21">
        <v>8.74</v>
      </c>
      <c r="E31" s="21"/>
      <c r="F31" s="21">
        <v>8.74</v>
      </c>
      <c r="G31" s="15"/>
      <c r="H31" s="15"/>
      <c r="I31" s="15"/>
    </row>
    <row r="32" ht="16.35" customHeight="1" spans="2:9">
      <c r="B32" s="22" t="s">
        <v>112</v>
      </c>
      <c r="C32" s="22" t="s">
        <v>20</v>
      </c>
      <c r="D32" s="21">
        <v>5</v>
      </c>
      <c r="E32" s="21"/>
      <c r="F32" s="21">
        <v>5</v>
      </c>
      <c r="G32" s="26"/>
      <c r="H32" s="26"/>
      <c r="I32" s="26"/>
    </row>
    <row r="33" ht="16.35" customHeight="1" spans="2:9">
      <c r="B33" s="22" t="s">
        <v>113</v>
      </c>
      <c r="C33" s="22" t="s">
        <v>114</v>
      </c>
      <c r="D33" s="21">
        <v>5</v>
      </c>
      <c r="E33" s="21"/>
      <c r="F33" s="21">
        <v>5</v>
      </c>
      <c r="G33" s="15"/>
      <c r="H33" s="15"/>
      <c r="I33" s="15"/>
    </row>
    <row r="34" ht="16.35" customHeight="1" spans="2:9">
      <c r="B34" s="22" t="s">
        <v>115</v>
      </c>
      <c r="C34" s="22" t="s">
        <v>116</v>
      </c>
      <c r="D34" s="21">
        <v>5</v>
      </c>
      <c r="E34" s="21"/>
      <c r="F34" s="21">
        <v>5</v>
      </c>
      <c r="G34" s="15"/>
      <c r="H34" s="15"/>
      <c r="I34" s="15"/>
    </row>
    <row r="35" ht="16.35" customHeight="1" spans="2:9">
      <c r="B35" s="22" t="s">
        <v>117</v>
      </c>
      <c r="C35" s="22" t="s">
        <v>21</v>
      </c>
      <c r="D35" s="21">
        <v>380.2</v>
      </c>
      <c r="E35" s="21">
        <v>176.71</v>
      </c>
      <c r="F35" s="21">
        <v>203.49</v>
      </c>
      <c r="G35" s="26"/>
      <c r="H35" s="26"/>
      <c r="I35" s="26"/>
    </row>
    <row r="36" ht="16.35" customHeight="1" spans="2:9">
      <c r="B36" s="22" t="s">
        <v>118</v>
      </c>
      <c r="C36" s="22" t="s">
        <v>119</v>
      </c>
      <c r="D36" s="21">
        <v>32.64</v>
      </c>
      <c r="E36" s="21"/>
      <c r="F36" s="21">
        <v>32.64</v>
      </c>
      <c r="G36" s="15"/>
      <c r="H36" s="15"/>
      <c r="I36" s="15"/>
    </row>
    <row r="37" ht="16.35" customHeight="1" spans="2:9">
      <c r="B37" s="22" t="s">
        <v>120</v>
      </c>
      <c r="C37" s="22" t="s">
        <v>121</v>
      </c>
      <c r="D37" s="21">
        <v>32.64</v>
      </c>
      <c r="E37" s="21"/>
      <c r="F37" s="21">
        <v>32.64</v>
      </c>
      <c r="G37" s="15"/>
      <c r="H37" s="15"/>
      <c r="I37" s="15"/>
    </row>
    <row r="38" ht="16.35" customHeight="1" spans="2:9">
      <c r="B38" s="22" t="s">
        <v>122</v>
      </c>
      <c r="C38" s="22" t="s">
        <v>123</v>
      </c>
      <c r="D38" s="21">
        <v>176.71</v>
      </c>
      <c r="E38" s="21">
        <v>176.71</v>
      </c>
      <c r="F38" s="21"/>
      <c r="G38" s="15"/>
      <c r="H38" s="15"/>
      <c r="I38" s="15"/>
    </row>
    <row r="39" ht="29.25" customHeight="1" spans="2:9">
      <c r="B39" s="22" t="s">
        <v>124</v>
      </c>
      <c r="C39" s="22" t="s">
        <v>125</v>
      </c>
      <c r="D39" s="21">
        <v>79.48</v>
      </c>
      <c r="E39" s="21">
        <v>79.48</v>
      </c>
      <c r="F39" s="21"/>
      <c r="G39" s="15"/>
      <c r="H39" s="15"/>
      <c r="I39" s="15"/>
    </row>
    <row r="40" ht="29.25" customHeight="1" spans="2:9">
      <c r="B40" s="22" t="s">
        <v>126</v>
      </c>
      <c r="C40" s="22" t="s">
        <v>127</v>
      </c>
      <c r="D40" s="21">
        <v>39.74</v>
      </c>
      <c r="E40" s="21">
        <v>39.74</v>
      </c>
      <c r="F40" s="21"/>
      <c r="G40" s="15"/>
      <c r="H40" s="15"/>
      <c r="I40" s="15"/>
    </row>
    <row r="41" ht="16.35" customHeight="1" spans="2:9">
      <c r="B41" s="22" t="s">
        <v>128</v>
      </c>
      <c r="C41" s="22" t="s">
        <v>129</v>
      </c>
      <c r="D41" s="21">
        <v>57.5</v>
      </c>
      <c r="E41" s="21">
        <v>57.5</v>
      </c>
      <c r="F41" s="21"/>
      <c r="G41" s="15"/>
      <c r="H41" s="15"/>
      <c r="I41" s="15"/>
    </row>
    <row r="42" ht="16.35" customHeight="1" spans="2:9">
      <c r="B42" s="22" t="s">
        <v>130</v>
      </c>
      <c r="C42" s="22" t="s">
        <v>131</v>
      </c>
      <c r="D42" s="21">
        <v>14.41</v>
      </c>
      <c r="E42" s="21"/>
      <c r="F42" s="21">
        <v>14.41</v>
      </c>
      <c r="G42" s="15"/>
      <c r="H42" s="15"/>
      <c r="I42" s="15"/>
    </row>
    <row r="43" ht="16.35" customHeight="1" spans="2:9">
      <c r="B43" s="22" t="s">
        <v>132</v>
      </c>
      <c r="C43" s="22" t="s">
        <v>133</v>
      </c>
      <c r="D43" s="21">
        <v>3.49</v>
      </c>
      <c r="E43" s="21"/>
      <c r="F43" s="21">
        <v>3.49</v>
      </c>
      <c r="G43" s="15"/>
      <c r="H43" s="15"/>
      <c r="I43" s="15"/>
    </row>
    <row r="44" ht="16.35" customHeight="1" spans="2:9">
      <c r="B44" s="22" t="s">
        <v>134</v>
      </c>
      <c r="C44" s="22" t="s">
        <v>135</v>
      </c>
      <c r="D44" s="21">
        <v>4.97</v>
      </c>
      <c r="E44" s="21"/>
      <c r="F44" s="21">
        <v>4.97</v>
      </c>
      <c r="G44" s="15"/>
      <c r="H44" s="15"/>
      <c r="I44" s="15"/>
    </row>
    <row r="45" ht="16.35" customHeight="1" spans="2:9">
      <c r="B45" s="22" t="s">
        <v>136</v>
      </c>
      <c r="C45" s="22" t="s">
        <v>137</v>
      </c>
      <c r="D45" s="21">
        <v>5.95</v>
      </c>
      <c r="E45" s="21"/>
      <c r="F45" s="21">
        <v>5.95</v>
      </c>
      <c r="G45" s="15"/>
      <c r="H45" s="15"/>
      <c r="I45" s="15"/>
    </row>
    <row r="46" ht="16.35" customHeight="1" spans="2:9">
      <c r="B46" s="22" t="s">
        <v>138</v>
      </c>
      <c r="C46" s="22" t="s">
        <v>139</v>
      </c>
      <c r="D46" s="21">
        <v>0.24</v>
      </c>
      <c r="E46" s="21"/>
      <c r="F46" s="21">
        <v>0.24</v>
      </c>
      <c r="G46" s="15"/>
      <c r="H46" s="15"/>
      <c r="I46" s="15"/>
    </row>
    <row r="47" ht="16.35" customHeight="1" spans="2:9">
      <c r="B47" s="22" t="s">
        <v>140</v>
      </c>
      <c r="C47" s="22" t="s">
        <v>141</v>
      </c>
      <c r="D47" s="21">
        <v>0.24</v>
      </c>
      <c r="E47" s="21"/>
      <c r="F47" s="21">
        <v>0.24</v>
      </c>
      <c r="G47" s="15"/>
      <c r="H47" s="15"/>
      <c r="I47" s="15"/>
    </row>
    <row r="48" ht="16.35" customHeight="1" spans="2:9">
      <c r="B48" s="22" t="s">
        <v>142</v>
      </c>
      <c r="C48" s="22" t="s">
        <v>143</v>
      </c>
      <c r="D48" s="21">
        <v>2.81</v>
      </c>
      <c r="E48" s="21"/>
      <c r="F48" s="21">
        <v>2.81</v>
      </c>
      <c r="G48" s="15"/>
      <c r="H48" s="15"/>
      <c r="I48" s="15"/>
    </row>
    <row r="49" ht="16.35" customHeight="1" spans="2:9">
      <c r="B49" s="22" t="s">
        <v>144</v>
      </c>
      <c r="C49" s="22" t="s">
        <v>145</v>
      </c>
      <c r="D49" s="21">
        <v>2.81</v>
      </c>
      <c r="E49" s="21"/>
      <c r="F49" s="21">
        <v>2.81</v>
      </c>
      <c r="G49" s="15"/>
      <c r="H49" s="15"/>
      <c r="I49" s="15"/>
    </row>
    <row r="50" ht="16.35" customHeight="1" spans="2:9">
      <c r="B50" s="22" t="s">
        <v>146</v>
      </c>
      <c r="C50" s="22" t="s">
        <v>147</v>
      </c>
      <c r="D50" s="21">
        <v>37.7</v>
      </c>
      <c r="E50" s="21"/>
      <c r="F50" s="21">
        <v>37.7</v>
      </c>
      <c r="G50" s="15"/>
      <c r="H50" s="15"/>
      <c r="I50" s="15"/>
    </row>
    <row r="51" ht="16.35" customHeight="1" spans="2:9">
      <c r="B51" s="22" t="s">
        <v>148</v>
      </c>
      <c r="C51" s="22" t="s">
        <v>149</v>
      </c>
      <c r="D51" s="21">
        <v>37.7</v>
      </c>
      <c r="E51" s="21"/>
      <c r="F51" s="21">
        <v>37.7</v>
      </c>
      <c r="G51" s="15"/>
      <c r="H51" s="15"/>
      <c r="I51" s="15"/>
    </row>
    <row r="52" ht="16.35" customHeight="1" spans="2:9">
      <c r="B52" s="22" t="s">
        <v>150</v>
      </c>
      <c r="C52" s="22" t="s">
        <v>151</v>
      </c>
      <c r="D52" s="21">
        <v>114</v>
      </c>
      <c r="E52" s="21"/>
      <c r="F52" s="21">
        <v>114</v>
      </c>
      <c r="G52" s="15"/>
      <c r="H52" s="15"/>
      <c r="I52" s="15"/>
    </row>
    <row r="53" ht="16.35" customHeight="1" spans="2:9">
      <c r="B53" s="22" t="s">
        <v>152</v>
      </c>
      <c r="C53" s="22" t="s">
        <v>153</v>
      </c>
      <c r="D53" s="21">
        <v>90</v>
      </c>
      <c r="E53" s="21"/>
      <c r="F53" s="21">
        <v>90</v>
      </c>
      <c r="G53" s="15"/>
      <c r="H53" s="15"/>
      <c r="I53" s="15"/>
    </row>
    <row r="54" ht="16.35" customHeight="1" spans="2:9">
      <c r="B54" s="22" t="s">
        <v>154</v>
      </c>
      <c r="C54" s="22" t="s">
        <v>155</v>
      </c>
      <c r="D54" s="21">
        <v>24</v>
      </c>
      <c r="E54" s="21"/>
      <c r="F54" s="21">
        <v>24</v>
      </c>
      <c r="G54" s="15"/>
      <c r="H54" s="15"/>
      <c r="I54" s="15"/>
    </row>
    <row r="55" ht="16.35" customHeight="1" spans="2:9">
      <c r="B55" s="22" t="s">
        <v>156</v>
      </c>
      <c r="C55" s="22" t="s">
        <v>157</v>
      </c>
      <c r="D55" s="21">
        <v>0.12</v>
      </c>
      <c r="E55" s="21"/>
      <c r="F55" s="21">
        <v>0.12</v>
      </c>
      <c r="G55" s="15"/>
      <c r="H55" s="15"/>
      <c r="I55" s="15"/>
    </row>
    <row r="56" ht="16.35" customHeight="1" spans="2:9">
      <c r="B56" s="22" t="s">
        <v>158</v>
      </c>
      <c r="C56" s="22" t="s">
        <v>159</v>
      </c>
      <c r="D56" s="21">
        <v>0.12</v>
      </c>
      <c r="E56" s="21"/>
      <c r="F56" s="21">
        <v>0.12</v>
      </c>
      <c r="G56" s="15"/>
      <c r="H56" s="15"/>
      <c r="I56" s="15"/>
    </row>
    <row r="57" ht="16.35" customHeight="1" spans="2:9">
      <c r="B57" s="22" t="s">
        <v>160</v>
      </c>
      <c r="C57" s="22" t="s">
        <v>161</v>
      </c>
      <c r="D57" s="21">
        <v>1.56</v>
      </c>
      <c r="E57" s="21"/>
      <c r="F57" s="21">
        <v>1.56</v>
      </c>
      <c r="G57" s="15"/>
      <c r="H57" s="15"/>
      <c r="I57" s="15"/>
    </row>
    <row r="58" ht="16.35" customHeight="1" spans="2:9">
      <c r="B58" s="22" t="s">
        <v>162</v>
      </c>
      <c r="C58" s="22" t="s">
        <v>163</v>
      </c>
      <c r="D58" s="21">
        <v>1.56</v>
      </c>
      <c r="E58" s="21"/>
      <c r="F58" s="21">
        <v>1.56</v>
      </c>
      <c r="G58" s="15"/>
      <c r="H58" s="15"/>
      <c r="I58" s="15"/>
    </row>
    <row r="59" ht="16.35" customHeight="1" spans="2:9">
      <c r="B59" s="22" t="s">
        <v>164</v>
      </c>
      <c r="C59" s="22" t="s">
        <v>23</v>
      </c>
      <c r="D59" s="21">
        <v>92.09</v>
      </c>
      <c r="E59" s="21">
        <v>49.39</v>
      </c>
      <c r="F59" s="21">
        <v>42.7</v>
      </c>
      <c r="G59" s="26"/>
      <c r="H59" s="26"/>
      <c r="I59" s="26"/>
    </row>
    <row r="60" ht="16.35" customHeight="1" spans="2:9">
      <c r="B60" s="22" t="s">
        <v>165</v>
      </c>
      <c r="C60" s="22" t="s">
        <v>166</v>
      </c>
      <c r="D60" s="21">
        <v>8.21</v>
      </c>
      <c r="E60" s="21"/>
      <c r="F60" s="21">
        <v>8.21</v>
      </c>
      <c r="G60" s="15"/>
      <c r="H60" s="15"/>
      <c r="I60" s="15"/>
    </row>
    <row r="61" ht="16.35" customHeight="1" spans="2:9">
      <c r="B61" s="22" t="s">
        <v>167</v>
      </c>
      <c r="C61" s="22" t="s">
        <v>168</v>
      </c>
      <c r="D61" s="21">
        <v>5.57</v>
      </c>
      <c r="E61" s="21"/>
      <c r="F61" s="21">
        <v>5.57</v>
      </c>
      <c r="G61" s="15"/>
      <c r="H61" s="15"/>
      <c r="I61" s="15"/>
    </row>
    <row r="62" ht="16.35" customHeight="1" spans="2:9">
      <c r="B62" s="22" t="s">
        <v>169</v>
      </c>
      <c r="C62" s="22" t="s">
        <v>170</v>
      </c>
      <c r="D62" s="21">
        <v>2.64</v>
      </c>
      <c r="E62" s="21"/>
      <c r="F62" s="21">
        <v>2.64</v>
      </c>
      <c r="G62" s="15"/>
      <c r="H62" s="15"/>
      <c r="I62" s="15"/>
    </row>
    <row r="63" ht="16.35" customHeight="1" spans="2:9">
      <c r="B63" s="22" t="s">
        <v>171</v>
      </c>
      <c r="C63" s="22" t="s">
        <v>172</v>
      </c>
      <c r="D63" s="21">
        <v>49.39</v>
      </c>
      <c r="E63" s="21">
        <v>49.39</v>
      </c>
      <c r="F63" s="21"/>
      <c r="G63" s="15"/>
      <c r="H63" s="15"/>
      <c r="I63" s="15"/>
    </row>
    <row r="64" ht="16.35" customHeight="1" spans="2:9">
      <c r="B64" s="22" t="s">
        <v>173</v>
      </c>
      <c r="C64" s="22" t="s">
        <v>174</v>
      </c>
      <c r="D64" s="21">
        <v>26.44</v>
      </c>
      <c r="E64" s="21">
        <v>26.44</v>
      </c>
      <c r="F64" s="21"/>
      <c r="G64" s="15"/>
      <c r="H64" s="15"/>
      <c r="I64" s="15"/>
    </row>
    <row r="65" ht="16.35" customHeight="1" spans="2:9">
      <c r="B65" s="22" t="s">
        <v>175</v>
      </c>
      <c r="C65" s="22" t="s">
        <v>176</v>
      </c>
      <c r="D65" s="21">
        <v>15.35</v>
      </c>
      <c r="E65" s="21">
        <v>15.35</v>
      </c>
      <c r="F65" s="21"/>
      <c r="G65" s="15"/>
      <c r="H65" s="15"/>
      <c r="I65" s="15"/>
    </row>
    <row r="66" ht="16.35" customHeight="1" spans="2:9">
      <c r="B66" s="22" t="s">
        <v>177</v>
      </c>
      <c r="C66" s="22" t="s">
        <v>178</v>
      </c>
      <c r="D66" s="21">
        <v>7.6</v>
      </c>
      <c r="E66" s="21">
        <v>7.6</v>
      </c>
      <c r="F66" s="21"/>
      <c r="G66" s="15"/>
      <c r="H66" s="15"/>
      <c r="I66" s="15"/>
    </row>
    <row r="67" ht="16.35" customHeight="1" spans="2:9">
      <c r="B67" s="22" t="s">
        <v>179</v>
      </c>
      <c r="C67" s="22" t="s">
        <v>180</v>
      </c>
      <c r="D67" s="21">
        <v>26.7</v>
      </c>
      <c r="E67" s="21"/>
      <c r="F67" s="21">
        <v>26.7</v>
      </c>
      <c r="G67" s="15"/>
      <c r="H67" s="15"/>
      <c r="I67" s="15"/>
    </row>
    <row r="68" ht="16.35" customHeight="1" spans="2:9">
      <c r="B68" s="22" t="s">
        <v>181</v>
      </c>
      <c r="C68" s="22" t="s">
        <v>182</v>
      </c>
      <c r="D68" s="21">
        <v>26.7</v>
      </c>
      <c r="E68" s="21"/>
      <c r="F68" s="21">
        <v>26.7</v>
      </c>
      <c r="G68" s="15"/>
      <c r="H68" s="15"/>
      <c r="I68" s="15"/>
    </row>
    <row r="69" ht="16.35" customHeight="1" spans="2:9">
      <c r="B69" s="22" t="s">
        <v>183</v>
      </c>
      <c r="C69" s="22" t="s">
        <v>184</v>
      </c>
      <c r="D69" s="21">
        <v>7.8</v>
      </c>
      <c r="E69" s="21"/>
      <c r="F69" s="21">
        <v>7.8</v>
      </c>
      <c r="G69" s="15"/>
      <c r="H69" s="15"/>
      <c r="I69" s="15"/>
    </row>
    <row r="70" ht="16.35" customHeight="1" spans="2:9">
      <c r="B70" s="22" t="s">
        <v>185</v>
      </c>
      <c r="C70" s="22" t="s">
        <v>186</v>
      </c>
      <c r="D70" s="21">
        <v>7.8</v>
      </c>
      <c r="E70" s="21"/>
      <c r="F70" s="21">
        <v>7.8</v>
      </c>
      <c r="G70" s="15"/>
      <c r="H70" s="15"/>
      <c r="I70" s="15"/>
    </row>
    <row r="71" ht="16.35" customHeight="1" spans="2:9">
      <c r="B71" s="22" t="s">
        <v>187</v>
      </c>
      <c r="C71" s="22" t="s">
        <v>24</v>
      </c>
      <c r="D71" s="21">
        <v>3.82</v>
      </c>
      <c r="E71" s="21"/>
      <c r="F71" s="21">
        <v>3.82</v>
      </c>
      <c r="G71" s="26"/>
      <c r="H71" s="26"/>
      <c r="I71" s="26"/>
    </row>
    <row r="72" ht="16.35" customHeight="1" spans="2:9">
      <c r="B72" s="22" t="s">
        <v>188</v>
      </c>
      <c r="C72" s="22" t="s">
        <v>189</v>
      </c>
      <c r="D72" s="21">
        <v>3.82</v>
      </c>
      <c r="E72" s="21"/>
      <c r="F72" s="21">
        <v>3.82</v>
      </c>
      <c r="G72" s="15"/>
      <c r="H72" s="15"/>
      <c r="I72" s="15"/>
    </row>
    <row r="73" ht="16.35" customHeight="1" spans="2:9">
      <c r="B73" s="22" t="s">
        <v>190</v>
      </c>
      <c r="C73" s="22" t="s">
        <v>191</v>
      </c>
      <c r="D73" s="21">
        <v>3.36</v>
      </c>
      <c r="E73" s="21"/>
      <c r="F73" s="21">
        <v>3.36</v>
      </c>
      <c r="G73" s="15"/>
      <c r="H73" s="15"/>
      <c r="I73" s="15"/>
    </row>
    <row r="74" ht="16.35" customHeight="1" spans="2:9">
      <c r="B74" s="22" t="s">
        <v>192</v>
      </c>
      <c r="C74" s="22" t="s">
        <v>193</v>
      </c>
      <c r="D74" s="21">
        <v>0.47</v>
      </c>
      <c r="E74" s="21"/>
      <c r="F74" s="21">
        <v>0.47</v>
      </c>
      <c r="G74" s="15"/>
      <c r="H74" s="15"/>
      <c r="I74" s="15"/>
    </row>
    <row r="75" ht="16.35" customHeight="1" spans="2:9">
      <c r="B75" s="22" t="s">
        <v>194</v>
      </c>
      <c r="C75" s="22" t="s">
        <v>25</v>
      </c>
      <c r="D75" s="21">
        <v>434.4</v>
      </c>
      <c r="E75" s="21"/>
      <c r="F75" s="21">
        <v>434.4</v>
      </c>
      <c r="G75" s="26"/>
      <c r="H75" s="26"/>
      <c r="I75" s="26"/>
    </row>
    <row r="76" ht="16.35" customHeight="1" spans="2:9">
      <c r="B76" s="22" t="s">
        <v>195</v>
      </c>
      <c r="C76" s="22" t="s">
        <v>196</v>
      </c>
      <c r="D76" s="21">
        <v>1</v>
      </c>
      <c r="E76" s="21"/>
      <c r="F76" s="21">
        <v>1</v>
      </c>
      <c r="G76" s="15"/>
      <c r="H76" s="15"/>
      <c r="I76" s="15"/>
    </row>
    <row r="77" ht="16.35" customHeight="1" spans="2:9">
      <c r="B77" s="22" t="s">
        <v>197</v>
      </c>
      <c r="C77" s="22" t="s">
        <v>198</v>
      </c>
      <c r="D77" s="21">
        <v>1</v>
      </c>
      <c r="E77" s="21"/>
      <c r="F77" s="21">
        <v>1</v>
      </c>
      <c r="G77" s="15"/>
      <c r="H77" s="15"/>
      <c r="I77" s="15"/>
    </row>
    <row r="78" ht="16.35" customHeight="1" spans="2:9">
      <c r="B78" s="22" t="s">
        <v>199</v>
      </c>
      <c r="C78" s="22" t="s">
        <v>200</v>
      </c>
      <c r="D78" s="21">
        <v>100</v>
      </c>
      <c r="E78" s="21"/>
      <c r="F78" s="21">
        <v>100</v>
      </c>
      <c r="G78" s="15"/>
      <c r="H78" s="15"/>
      <c r="I78" s="15"/>
    </row>
    <row r="79" ht="16.35" customHeight="1" spans="2:9">
      <c r="B79" s="22" t="s">
        <v>201</v>
      </c>
      <c r="C79" s="22" t="s">
        <v>202</v>
      </c>
      <c r="D79" s="21">
        <v>100</v>
      </c>
      <c r="E79" s="21"/>
      <c r="F79" s="21">
        <v>100</v>
      </c>
      <c r="G79" s="15"/>
      <c r="H79" s="15"/>
      <c r="I79" s="15"/>
    </row>
    <row r="80" ht="16.35" customHeight="1" spans="2:9">
      <c r="B80" s="22" t="s">
        <v>203</v>
      </c>
      <c r="C80" s="22" t="s">
        <v>204</v>
      </c>
      <c r="D80" s="21">
        <v>173</v>
      </c>
      <c r="E80" s="21"/>
      <c r="F80" s="21">
        <v>173</v>
      </c>
      <c r="G80" s="15"/>
      <c r="H80" s="15"/>
      <c r="I80" s="15"/>
    </row>
    <row r="81" ht="16.35" customHeight="1" spans="2:9">
      <c r="B81" s="22" t="s">
        <v>205</v>
      </c>
      <c r="C81" s="22" t="s">
        <v>206</v>
      </c>
      <c r="D81" s="21">
        <v>173</v>
      </c>
      <c r="E81" s="21"/>
      <c r="F81" s="21">
        <v>173</v>
      </c>
      <c r="G81" s="15"/>
      <c r="H81" s="15"/>
      <c r="I81" s="15"/>
    </row>
    <row r="82" ht="29.25" customHeight="1" spans="2:9">
      <c r="B82" s="22" t="s">
        <v>207</v>
      </c>
      <c r="C82" s="22" t="s">
        <v>208</v>
      </c>
      <c r="D82" s="21">
        <v>39.6</v>
      </c>
      <c r="E82" s="21"/>
      <c r="F82" s="21">
        <v>39.6</v>
      </c>
      <c r="G82" s="15"/>
      <c r="H82" s="15"/>
      <c r="I82" s="15"/>
    </row>
    <row r="83" ht="16.35" customHeight="1" spans="2:9">
      <c r="B83" s="22" t="s">
        <v>209</v>
      </c>
      <c r="C83" s="22" t="s">
        <v>210</v>
      </c>
      <c r="D83" s="21">
        <v>23.39</v>
      </c>
      <c r="E83" s="21"/>
      <c r="F83" s="21">
        <v>23.39</v>
      </c>
      <c r="G83" s="15"/>
      <c r="H83" s="15"/>
      <c r="I83" s="15"/>
    </row>
    <row r="84" ht="29.25" customHeight="1" spans="2:9">
      <c r="B84" s="22" t="s">
        <v>211</v>
      </c>
      <c r="C84" s="22" t="s">
        <v>212</v>
      </c>
      <c r="D84" s="21">
        <v>16.21</v>
      </c>
      <c r="E84" s="21"/>
      <c r="F84" s="21">
        <v>16.21</v>
      </c>
      <c r="G84" s="15"/>
      <c r="H84" s="15"/>
      <c r="I84" s="15"/>
    </row>
    <row r="85" ht="16.35" customHeight="1" spans="2:9">
      <c r="B85" s="22" t="s">
        <v>213</v>
      </c>
      <c r="C85" s="22" t="s">
        <v>214</v>
      </c>
      <c r="D85" s="21">
        <v>120.8</v>
      </c>
      <c r="E85" s="21"/>
      <c r="F85" s="21">
        <v>120.8</v>
      </c>
      <c r="G85" s="15"/>
      <c r="H85" s="15"/>
      <c r="I85" s="15"/>
    </row>
    <row r="86" ht="16.35" customHeight="1" spans="2:9">
      <c r="B86" s="22" t="s">
        <v>215</v>
      </c>
      <c r="C86" s="22" t="s">
        <v>216</v>
      </c>
      <c r="D86" s="21">
        <v>120.8</v>
      </c>
      <c r="E86" s="21"/>
      <c r="F86" s="21">
        <v>120.8</v>
      </c>
      <c r="G86" s="15"/>
      <c r="H86" s="15"/>
      <c r="I86" s="15"/>
    </row>
    <row r="87" ht="16.35" customHeight="1" spans="2:9">
      <c r="B87" s="22" t="s">
        <v>217</v>
      </c>
      <c r="C87" s="22" t="s">
        <v>26</v>
      </c>
      <c r="D87" s="21">
        <v>879.19</v>
      </c>
      <c r="E87" s="21"/>
      <c r="F87" s="21">
        <v>879.19</v>
      </c>
      <c r="G87" s="26"/>
      <c r="H87" s="26"/>
      <c r="I87" s="26"/>
    </row>
    <row r="88" ht="16.35" customHeight="1" spans="2:9">
      <c r="B88" s="22" t="s">
        <v>218</v>
      </c>
      <c r="C88" s="22" t="s">
        <v>219</v>
      </c>
      <c r="D88" s="21">
        <v>80.68</v>
      </c>
      <c r="E88" s="21"/>
      <c r="F88" s="21">
        <v>80.68</v>
      </c>
      <c r="G88" s="15"/>
      <c r="H88" s="15"/>
      <c r="I88" s="15"/>
    </row>
    <row r="89" ht="16.35" customHeight="1" spans="2:9">
      <c r="B89" s="22" t="s">
        <v>220</v>
      </c>
      <c r="C89" s="22" t="s">
        <v>221</v>
      </c>
      <c r="D89" s="21">
        <v>22.44</v>
      </c>
      <c r="E89" s="21"/>
      <c r="F89" s="21">
        <v>22.44</v>
      </c>
      <c r="G89" s="15"/>
      <c r="H89" s="15"/>
      <c r="I89" s="15"/>
    </row>
    <row r="90" ht="16.35" customHeight="1" spans="2:9">
      <c r="B90" s="22" t="s">
        <v>222</v>
      </c>
      <c r="C90" s="22" t="s">
        <v>223</v>
      </c>
      <c r="D90" s="21">
        <v>0.6</v>
      </c>
      <c r="E90" s="21"/>
      <c r="F90" s="21">
        <v>0.6</v>
      </c>
      <c r="G90" s="15"/>
      <c r="H90" s="15"/>
      <c r="I90" s="15"/>
    </row>
    <row r="91" ht="16.35" customHeight="1" spans="2:9">
      <c r="B91" s="22" t="s">
        <v>224</v>
      </c>
      <c r="C91" s="22" t="s">
        <v>225</v>
      </c>
      <c r="D91" s="21">
        <v>57.64</v>
      </c>
      <c r="E91" s="21"/>
      <c r="F91" s="21">
        <v>57.64</v>
      </c>
      <c r="G91" s="15"/>
      <c r="H91" s="15"/>
      <c r="I91" s="15"/>
    </row>
    <row r="92" ht="16.35" customHeight="1" spans="2:9">
      <c r="B92" s="22" t="s">
        <v>226</v>
      </c>
      <c r="C92" s="22" t="s">
        <v>227</v>
      </c>
      <c r="D92" s="21">
        <v>42.68</v>
      </c>
      <c r="E92" s="21"/>
      <c r="F92" s="21">
        <v>42.68</v>
      </c>
      <c r="G92" s="15"/>
      <c r="H92" s="15"/>
      <c r="I92" s="15"/>
    </row>
    <row r="93" ht="16.35" customHeight="1" spans="2:9">
      <c r="B93" s="22" t="s">
        <v>228</v>
      </c>
      <c r="C93" s="22" t="s">
        <v>229</v>
      </c>
      <c r="D93" s="21">
        <v>0.96</v>
      </c>
      <c r="E93" s="21"/>
      <c r="F93" s="21">
        <v>0.96</v>
      </c>
      <c r="G93" s="15"/>
      <c r="H93" s="15"/>
      <c r="I93" s="15"/>
    </row>
    <row r="94" ht="16.35" customHeight="1" spans="2:9">
      <c r="B94" s="22" t="s">
        <v>230</v>
      </c>
      <c r="C94" s="22" t="s">
        <v>231</v>
      </c>
      <c r="D94" s="21">
        <v>10</v>
      </c>
      <c r="E94" s="21"/>
      <c r="F94" s="21">
        <v>10</v>
      </c>
      <c r="G94" s="15"/>
      <c r="H94" s="15"/>
      <c r="I94" s="15"/>
    </row>
    <row r="95" ht="16.35" customHeight="1" spans="2:9">
      <c r="B95" s="22" t="s">
        <v>232</v>
      </c>
      <c r="C95" s="22" t="s">
        <v>233</v>
      </c>
      <c r="D95" s="21">
        <v>31.72</v>
      </c>
      <c r="E95" s="21"/>
      <c r="F95" s="21">
        <v>31.72</v>
      </c>
      <c r="G95" s="15"/>
      <c r="H95" s="15"/>
      <c r="I95" s="15"/>
    </row>
    <row r="96" ht="16.35" customHeight="1" spans="2:9">
      <c r="B96" s="22" t="s">
        <v>234</v>
      </c>
      <c r="C96" s="22" t="s">
        <v>235</v>
      </c>
      <c r="D96" s="21">
        <v>755.83</v>
      </c>
      <c r="E96" s="21"/>
      <c r="F96" s="21">
        <v>755.83</v>
      </c>
      <c r="G96" s="15"/>
      <c r="H96" s="15"/>
      <c r="I96" s="15"/>
    </row>
    <row r="97" ht="16.35" customHeight="1" spans="2:9">
      <c r="B97" s="22" t="s">
        <v>236</v>
      </c>
      <c r="C97" s="22" t="s">
        <v>237</v>
      </c>
      <c r="D97" s="21">
        <v>296.48</v>
      </c>
      <c r="E97" s="21"/>
      <c r="F97" s="21">
        <v>296.48</v>
      </c>
      <c r="G97" s="15"/>
      <c r="H97" s="15"/>
      <c r="I97" s="15"/>
    </row>
    <row r="98" ht="29.25" customHeight="1" spans="2:9">
      <c r="B98" s="22" t="s">
        <v>238</v>
      </c>
      <c r="C98" s="22" t="s">
        <v>239</v>
      </c>
      <c r="D98" s="21">
        <v>459.36</v>
      </c>
      <c r="E98" s="21"/>
      <c r="F98" s="21">
        <v>459.36</v>
      </c>
      <c r="G98" s="15"/>
      <c r="H98" s="15"/>
      <c r="I98" s="15"/>
    </row>
    <row r="99" ht="16.35" customHeight="1" spans="2:9">
      <c r="B99" s="22" t="s">
        <v>240</v>
      </c>
      <c r="C99" s="22" t="s">
        <v>27</v>
      </c>
      <c r="D99" s="21">
        <v>32.12</v>
      </c>
      <c r="E99" s="21"/>
      <c r="F99" s="21">
        <v>32.12</v>
      </c>
      <c r="G99" s="26"/>
      <c r="H99" s="26"/>
      <c r="I99" s="26"/>
    </row>
    <row r="100" ht="16.35" customHeight="1" spans="2:9">
      <c r="B100" s="22" t="s">
        <v>241</v>
      </c>
      <c r="C100" s="22" t="s">
        <v>242</v>
      </c>
      <c r="D100" s="21">
        <v>24.37</v>
      </c>
      <c r="E100" s="21"/>
      <c r="F100" s="21">
        <v>24.37</v>
      </c>
      <c r="G100" s="15"/>
      <c r="H100" s="15"/>
      <c r="I100" s="15"/>
    </row>
    <row r="101" ht="16.35" customHeight="1" spans="2:9">
      <c r="B101" s="22" t="s">
        <v>243</v>
      </c>
      <c r="C101" s="22" t="s">
        <v>244</v>
      </c>
      <c r="D101" s="21">
        <v>17.37</v>
      </c>
      <c r="E101" s="21"/>
      <c r="F101" s="21">
        <v>17.37</v>
      </c>
      <c r="G101" s="15"/>
      <c r="H101" s="15"/>
      <c r="I101" s="15"/>
    </row>
    <row r="102" ht="16.35" customHeight="1" spans="2:9">
      <c r="B102" s="22" t="s">
        <v>245</v>
      </c>
      <c r="C102" s="22" t="s">
        <v>246</v>
      </c>
      <c r="D102" s="21">
        <v>7</v>
      </c>
      <c r="E102" s="21"/>
      <c r="F102" s="21">
        <v>7</v>
      </c>
      <c r="G102" s="15"/>
      <c r="H102" s="15"/>
      <c r="I102" s="15"/>
    </row>
    <row r="103" ht="16.35" customHeight="1" spans="2:9">
      <c r="B103" s="22" t="s">
        <v>247</v>
      </c>
      <c r="C103" s="22" t="s">
        <v>248</v>
      </c>
      <c r="D103" s="21">
        <v>7.75</v>
      </c>
      <c r="E103" s="21"/>
      <c r="F103" s="21">
        <v>7.75</v>
      </c>
      <c r="G103" s="15"/>
      <c r="H103" s="15"/>
      <c r="I103" s="15"/>
    </row>
    <row r="104" ht="29.25" customHeight="1" spans="2:9">
      <c r="B104" s="22" t="s">
        <v>249</v>
      </c>
      <c r="C104" s="22" t="s">
        <v>250</v>
      </c>
      <c r="D104" s="21">
        <v>7.75</v>
      </c>
      <c r="E104" s="21"/>
      <c r="F104" s="21">
        <v>7.75</v>
      </c>
      <c r="G104" s="15"/>
      <c r="H104" s="15"/>
      <c r="I104" s="15"/>
    </row>
    <row r="105" ht="16.35" customHeight="1" spans="2:9">
      <c r="B105" s="22" t="s">
        <v>251</v>
      </c>
      <c r="C105" s="22" t="s">
        <v>33</v>
      </c>
      <c r="D105" s="21">
        <v>283.49</v>
      </c>
      <c r="E105" s="21">
        <v>68.85</v>
      </c>
      <c r="F105" s="21">
        <v>214.65</v>
      </c>
      <c r="G105" s="26"/>
      <c r="H105" s="26"/>
      <c r="I105" s="26"/>
    </row>
    <row r="106" ht="16.35" customHeight="1" spans="2:9">
      <c r="B106" s="22" t="s">
        <v>252</v>
      </c>
      <c r="C106" s="22" t="s">
        <v>253</v>
      </c>
      <c r="D106" s="21">
        <v>214.65</v>
      </c>
      <c r="E106" s="21"/>
      <c r="F106" s="21">
        <v>214.65</v>
      </c>
      <c r="G106" s="15"/>
      <c r="H106" s="15"/>
      <c r="I106" s="15"/>
    </row>
    <row r="107" ht="16.35" customHeight="1" spans="2:9">
      <c r="B107" s="22" t="s">
        <v>254</v>
      </c>
      <c r="C107" s="22" t="s">
        <v>255</v>
      </c>
      <c r="D107" s="21">
        <v>32.34</v>
      </c>
      <c r="E107" s="21"/>
      <c r="F107" s="21">
        <v>32.34</v>
      </c>
      <c r="G107" s="15"/>
      <c r="H107" s="15"/>
      <c r="I107" s="15"/>
    </row>
    <row r="108" ht="16.35" customHeight="1" spans="2:9">
      <c r="B108" s="22" t="s">
        <v>256</v>
      </c>
      <c r="C108" s="22" t="s">
        <v>257</v>
      </c>
      <c r="D108" s="21">
        <v>182.31</v>
      </c>
      <c r="E108" s="21"/>
      <c r="F108" s="21">
        <v>182.31</v>
      </c>
      <c r="G108" s="15"/>
      <c r="H108" s="15"/>
      <c r="I108" s="15"/>
    </row>
    <row r="109" ht="16.35" customHeight="1" spans="2:9">
      <c r="B109" s="22" t="s">
        <v>258</v>
      </c>
      <c r="C109" s="22" t="s">
        <v>259</v>
      </c>
      <c r="D109" s="21">
        <v>68.85</v>
      </c>
      <c r="E109" s="21">
        <v>68.85</v>
      </c>
      <c r="F109" s="21"/>
      <c r="G109" s="15"/>
      <c r="H109" s="15"/>
      <c r="I109" s="15"/>
    </row>
    <row r="110" ht="16.35" customHeight="1" spans="2:9">
      <c r="B110" s="22" t="s">
        <v>260</v>
      </c>
      <c r="C110" s="22" t="s">
        <v>261</v>
      </c>
      <c r="D110" s="21">
        <v>68.85</v>
      </c>
      <c r="E110" s="21">
        <v>68.85</v>
      </c>
      <c r="F110" s="21"/>
      <c r="G110" s="15"/>
      <c r="H110" s="15"/>
      <c r="I110" s="15"/>
    </row>
    <row r="111" ht="16.35" customHeight="1" spans="2:9">
      <c r="B111" s="22" t="s">
        <v>262</v>
      </c>
      <c r="C111" s="22" t="s">
        <v>36</v>
      </c>
      <c r="D111" s="21">
        <v>16.64</v>
      </c>
      <c r="E111" s="21"/>
      <c r="F111" s="21">
        <v>16.64</v>
      </c>
      <c r="G111" s="26"/>
      <c r="H111" s="26"/>
      <c r="I111" s="26"/>
    </row>
    <row r="112" ht="16.35" customHeight="1" spans="2:9">
      <c r="B112" s="22" t="s">
        <v>263</v>
      </c>
      <c r="C112" s="22" t="s">
        <v>264</v>
      </c>
      <c r="D112" s="21">
        <v>6.59</v>
      </c>
      <c r="E112" s="21"/>
      <c r="F112" s="21">
        <v>6.59</v>
      </c>
      <c r="G112" s="15"/>
      <c r="H112" s="15"/>
      <c r="I112" s="15"/>
    </row>
    <row r="113" ht="16.35" customHeight="1" spans="2:9">
      <c r="B113" s="22" t="s">
        <v>265</v>
      </c>
      <c r="C113" s="22" t="s">
        <v>266</v>
      </c>
      <c r="D113" s="21">
        <v>6.59</v>
      </c>
      <c r="E113" s="21"/>
      <c r="F113" s="21">
        <v>6.59</v>
      </c>
      <c r="G113" s="15"/>
      <c r="H113" s="15"/>
      <c r="I113" s="15"/>
    </row>
    <row r="114" ht="16.35" customHeight="1" spans="2:9">
      <c r="B114" s="22" t="s">
        <v>267</v>
      </c>
      <c r="C114" s="22" t="s">
        <v>268</v>
      </c>
      <c r="D114" s="21">
        <v>3.17</v>
      </c>
      <c r="E114" s="21"/>
      <c r="F114" s="21">
        <v>3.17</v>
      </c>
      <c r="G114" s="15"/>
      <c r="H114" s="15"/>
      <c r="I114" s="15"/>
    </row>
    <row r="115" ht="16.35" customHeight="1" spans="2:9">
      <c r="B115" s="22" t="s">
        <v>269</v>
      </c>
      <c r="C115" s="22" t="s">
        <v>270</v>
      </c>
      <c r="D115" s="21">
        <v>3.17</v>
      </c>
      <c r="E115" s="21"/>
      <c r="F115" s="21">
        <v>3.17</v>
      </c>
      <c r="G115" s="15"/>
      <c r="H115" s="15"/>
      <c r="I115" s="15"/>
    </row>
    <row r="116" ht="29.25" customHeight="1" spans="2:9">
      <c r="B116" s="22" t="s">
        <v>271</v>
      </c>
      <c r="C116" s="22" t="s">
        <v>272</v>
      </c>
      <c r="D116" s="21">
        <v>1.89</v>
      </c>
      <c r="E116" s="21"/>
      <c r="F116" s="21">
        <v>1.89</v>
      </c>
      <c r="G116" s="15"/>
      <c r="H116" s="15"/>
      <c r="I116" s="15"/>
    </row>
    <row r="117" ht="16.35" customHeight="1" spans="2:9">
      <c r="B117" s="22" t="s">
        <v>273</v>
      </c>
      <c r="C117" s="22" t="s">
        <v>274</v>
      </c>
      <c r="D117" s="21">
        <v>1.89</v>
      </c>
      <c r="E117" s="21"/>
      <c r="F117" s="21">
        <v>1.89</v>
      </c>
      <c r="G117" s="15"/>
      <c r="H117" s="15"/>
      <c r="I117" s="15"/>
    </row>
    <row r="118" ht="29.25" customHeight="1" spans="2:9">
      <c r="B118" s="22" t="s">
        <v>275</v>
      </c>
      <c r="C118" s="22" t="s">
        <v>276</v>
      </c>
      <c r="D118" s="21">
        <v>5</v>
      </c>
      <c r="E118" s="21"/>
      <c r="F118" s="21">
        <v>5</v>
      </c>
      <c r="G118" s="15"/>
      <c r="H118" s="15"/>
      <c r="I118" s="15"/>
    </row>
    <row r="119" ht="29.25" customHeight="1" spans="2:9">
      <c r="B119" s="22" t="s">
        <v>277</v>
      </c>
      <c r="C119" s="22" t="s">
        <v>278</v>
      </c>
      <c r="D119" s="21">
        <v>5</v>
      </c>
      <c r="E119" s="21"/>
      <c r="F119" s="21">
        <v>5</v>
      </c>
      <c r="G119" s="15"/>
      <c r="H119" s="15"/>
      <c r="I119" s="15"/>
    </row>
    <row r="120" ht="16.35" customHeight="1" spans="2:9">
      <c r="B120" s="22" t="s">
        <v>279</v>
      </c>
      <c r="C120" s="22" t="s">
        <v>38</v>
      </c>
      <c r="D120" s="21">
        <v>433.27</v>
      </c>
      <c r="E120" s="21"/>
      <c r="F120" s="21">
        <f>178+413.27-158</f>
        <v>433.27</v>
      </c>
      <c r="G120" s="26"/>
      <c r="H120" s="26"/>
      <c r="I120" s="26"/>
    </row>
    <row r="121" ht="16.35" customHeight="1" spans="2:9">
      <c r="B121" s="22" t="s">
        <v>280</v>
      </c>
      <c r="C121" s="22" t="s">
        <v>281</v>
      </c>
      <c r="D121" s="21">
        <v>417.27</v>
      </c>
      <c r="E121" s="21"/>
      <c r="F121" s="21">
        <f>575.27-158</f>
        <v>417.27</v>
      </c>
      <c r="G121" s="15"/>
      <c r="H121" s="15"/>
      <c r="I121" s="15"/>
    </row>
    <row r="122" ht="16.35" customHeight="1" spans="2:9">
      <c r="B122" s="22" t="s">
        <v>282</v>
      </c>
      <c r="C122" s="22" t="s">
        <v>283</v>
      </c>
      <c r="D122" s="21">
        <v>417.27</v>
      </c>
      <c r="E122" s="21"/>
      <c r="F122" s="21">
        <v>417.27</v>
      </c>
      <c r="G122" s="15"/>
      <c r="H122" s="15"/>
      <c r="I122" s="15"/>
    </row>
    <row r="123" ht="16.35" customHeight="1" spans="2:9">
      <c r="B123" s="22" t="s">
        <v>284</v>
      </c>
      <c r="C123" s="22" t="s">
        <v>285</v>
      </c>
      <c r="D123" s="21">
        <v>16</v>
      </c>
      <c r="E123" s="21"/>
      <c r="F123" s="21">
        <v>16</v>
      </c>
      <c r="G123" s="15"/>
      <c r="H123" s="15"/>
      <c r="I123" s="15"/>
    </row>
    <row r="124" ht="29.25" customHeight="1" spans="2:9">
      <c r="B124" s="22" t="s">
        <v>286</v>
      </c>
      <c r="C124" s="22" t="s">
        <v>287</v>
      </c>
      <c r="D124" s="21">
        <v>16</v>
      </c>
      <c r="E124" s="21"/>
      <c r="F124" s="21">
        <v>16</v>
      </c>
      <c r="G124" s="30"/>
      <c r="H124" s="30"/>
      <c r="I124" s="30"/>
    </row>
    <row r="125" ht="29.25" customHeight="1" spans="2:9">
      <c r="B125" s="27" t="s">
        <v>288</v>
      </c>
      <c r="C125" s="28" t="s">
        <v>39</v>
      </c>
      <c r="D125" s="23">
        <v>158</v>
      </c>
      <c r="E125" s="23"/>
      <c r="F125" s="23">
        <v>158</v>
      </c>
      <c r="G125" s="31"/>
      <c r="H125" s="31"/>
      <c r="I125" s="31"/>
    </row>
    <row r="126" ht="29.25" customHeight="1" spans="2:9">
      <c r="B126" s="29" t="s">
        <v>289</v>
      </c>
      <c r="C126" s="28" t="s">
        <v>290</v>
      </c>
      <c r="D126" s="23">
        <v>158</v>
      </c>
      <c r="E126" s="23"/>
      <c r="F126" s="23">
        <v>158</v>
      </c>
      <c r="G126" s="31"/>
      <c r="H126" s="31"/>
      <c r="I126" s="31"/>
    </row>
    <row r="127" ht="29.25" customHeight="1" spans="2:9">
      <c r="B127" s="29" t="s">
        <v>291</v>
      </c>
      <c r="C127" s="28" t="s">
        <v>292</v>
      </c>
      <c r="D127" s="23">
        <v>158</v>
      </c>
      <c r="E127" s="23"/>
      <c r="F127" s="23">
        <v>158</v>
      </c>
      <c r="G127" s="31"/>
      <c r="H127" s="31"/>
      <c r="I127" s="31"/>
    </row>
    <row r="128" ht="16.35" customHeight="1"/>
    <row r="129" ht="18" customHeight="1" spans="2:6">
      <c r="B129" s="1" t="s">
        <v>55</v>
      </c>
      <c r="C129" s="1"/>
      <c r="D129" s="1"/>
      <c r="E129" s="1"/>
      <c r="F129" s="1"/>
    </row>
  </sheetData>
  <mergeCells count="5">
    <mergeCell ref="B1:I1"/>
    <mergeCell ref="B2:F2"/>
    <mergeCell ref="H2:I2"/>
    <mergeCell ref="B4:C4"/>
    <mergeCell ref="B129:F129"/>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C59" sqref="C59"/>
    </sheetView>
  </sheetViews>
  <sheetFormatPr defaultColWidth="10" defaultRowHeight="14.25" outlineLevelCol="7"/>
  <cols>
    <col min="1" max="1" width="1" customWidth="1"/>
    <col min="2" max="2" width="20.625" customWidth="1"/>
    <col min="3" max="3" width="15.625" customWidth="1"/>
    <col min="4" max="4" width="23.75" customWidth="1"/>
    <col min="5" max="5" width="16.75" customWidth="1"/>
    <col min="6" max="7" width="9.75" customWidth="1"/>
    <col min="8" max="8" width="13.5" customWidth="1"/>
  </cols>
  <sheetData>
    <row r="1" ht="43.35" customHeight="1" spans="1:8">
      <c r="A1" s="1"/>
      <c r="B1" s="20" t="s">
        <v>301</v>
      </c>
      <c r="C1" s="20"/>
      <c r="D1" s="20"/>
      <c r="E1" s="20"/>
      <c r="F1" s="20"/>
      <c r="G1" s="20"/>
      <c r="H1" s="20"/>
    </row>
    <row r="2" ht="16.35" customHeight="1" spans="2:8">
      <c r="B2" s="17" t="s">
        <v>1</v>
      </c>
      <c r="C2" s="17"/>
      <c r="D2" s="17"/>
      <c r="H2" s="8" t="s">
        <v>2</v>
      </c>
    </row>
    <row r="3" ht="16.35" customHeight="1" spans="2:8">
      <c r="B3" s="18" t="s">
        <v>3</v>
      </c>
      <c r="C3" s="18"/>
      <c r="D3" s="18" t="s">
        <v>4</v>
      </c>
      <c r="E3" s="18"/>
      <c r="F3" s="18"/>
      <c r="G3" s="18"/>
      <c r="H3" s="18"/>
    </row>
    <row r="4" ht="43.9" customHeight="1" spans="2:8">
      <c r="B4" s="18" t="s">
        <v>5</v>
      </c>
      <c r="C4" s="18" t="s">
        <v>6</v>
      </c>
      <c r="D4" s="18" t="s">
        <v>7</v>
      </c>
      <c r="E4" s="18" t="s">
        <v>294</v>
      </c>
      <c r="F4" s="15" t="s">
        <v>302</v>
      </c>
      <c r="G4" s="15" t="s">
        <v>303</v>
      </c>
      <c r="H4" s="15" t="s">
        <v>304</v>
      </c>
    </row>
    <row r="5" ht="19.7" customHeight="1" spans="2:8">
      <c r="B5" s="15" t="s">
        <v>305</v>
      </c>
      <c r="C5" s="21">
        <f>2363.81+158</f>
        <v>2521.81</v>
      </c>
      <c r="D5" s="15" t="s">
        <v>306</v>
      </c>
      <c r="E5" s="21">
        <v>3401.52</v>
      </c>
      <c r="F5" s="21">
        <v>3345.92</v>
      </c>
      <c r="G5" s="21">
        <v>55.6</v>
      </c>
      <c r="H5" s="21"/>
    </row>
    <row r="6" ht="16.35" customHeight="1" spans="2:8">
      <c r="B6" s="15" t="s">
        <v>307</v>
      </c>
      <c r="C6" s="21">
        <f>C5</f>
        <v>2521.81</v>
      </c>
      <c r="D6" s="15" t="s">
        <v>308</v>
      </c>
      <c r="E6" s="21">
        <v>1086.65</v>
      </c>
      <c r="F6" s="21">
        <v>1086.65</v>
      </c>
      <c r="G6" s="21"/>
      <c r="H6" s="21"/>
    </row>
    <row r="7" ht="16.35" customHeight="1" spans="2:8">
      <c r="B7" s="15" t="s">
        <v>309</v>
      </c>
      <c r="C7" s="21"/>
      <c r="D7" s="15" t="s">
        <v>310</v>
      </c>
      <c r="E7" s="21"/>
      <c r="F7" s="21"/>
      <c r="G7" s="21"/>
      <c r="H7" s="21"/>
    </row>
    <row r="8" ht="16.35" customHeight="1" spans="2:8">
      <c r="B8" s="15" t="s">
        <v>311</v>
      </c>
      <c r="C8" s="21"/>
      <c r="D8" s="15" t="s">
        <v>312</v>
      </c>
      <c r="E8" s="21">
        <v>1.17</v>
      </c>
      <c r="F8" s="21">
        <v>1.17</v>
      </c>
      <c r="G8" s="21"/>
      <c r="H8" s="21"/>
    </row>
    <row r="9" ht="16.35" customHeight="1" spans="2:8">
      <c r="B9" s="15" t="s">
        <v>313</v>
      </c>
      <c r="C9" s="21"/>
      <c r="D9" s="15" t="s">
        <v>314</v>
      </c>
      <c r="E9" s="21">
        <v>8.74</v>
      </c>
      <c r="F9" s="21">
        <v>8.74</v>
      </c>
      <c r="G9" s="21"/>
      <c r="H9" s="21"/>
    </row>
    <row r="10" ht="16.35" customHeight="1" spans="2:8">
      <c r="B10" s="15" t="s">
        <v>313</v>
      </c>
      <c r="C10" s="21"/>
      <c r="D10" s="15" t="s">
        <v>315</v>
      </c>
      <c r="E10" s="21"/>
      <c r="F10" s="21"/>
      <c r="G10" s="21"/>
      <c r="H10" s="21"/>
    </row>
    <row r="11" ht="16.35" customHeight="1" spans="2:8">
      <c r="B11" s="15" t="s">
        <v>313</v>
      </c>
      <c r="C11" s="21"/>
      <c r="D11" s="15" t="s">
        <v>316</v>
      </c>
      <c r="E11" s="21"/>
      <c r="F11" s="21"/>
      <c r="G11" s="21"/>
      <c r="H11" s="21"/>
    </row>
    <row r="12" ht="16.35" customHeight="1" spans="2:8">
      <c r="B12" s="15" t="s">
        <v>313</v>
      </c>
      <c r="C12" s="21"/>
      <c r="D12" s="15" t="s">
        <v>317</v>
      </c>
      <c r="E12" s="21">
        <v>5</v>
      </c>
      <c r="F12" s="21">
        <v>5</v>
      </c>
      <c r="G12" s="21"/>
      <c r="H12" s="21"/>
    </row>
    <row r="13" ht="16.35" customHeight="1" spans="2:8">
      <c r="B13" s="15" t="s">
        <v>313</v>
      </c>
      <c r="C13" s="21"/>
      <c r="D13" s="15" t="s">
        <v>318</v>
      </c>
      <c r="E13" s="21">
        <v>380.2</v>
      </c>
      <c r="F13" s="21">
        <v>380.2</v>
      </c>
      <c r="G13" s="21"/>
      <c r="H13" s="21"/>
    </row>
    <row r="14" ht="16.35" customHeight="1" spans="2:8">
      <c r="B14" s="15" t="s">
        <v>313</v>
      </c>
      <c r="C14" s="21"/>
      <c r="D14" s="15" t="s">
        <v>319</v>
      </c>
      <c r="E14" s="21"/>
      <c r="F14" s="21"/>
      <c r="G14" s="21"/>
      <c r="H14" s="21"/>
    </row>
    <row r="15" ht="16.35" customHeight="1" spans="2:8">
      <c r="B15" s="15" t="s">
        <v>313</v>
      </c>
      <c r="C15" s="21"/>
      <c r="D15" s="15" t="s">
        <v>320</v>
      </c>
      <c r="E15" s="21">
        <v>92.09</v>
      </c>
      <c r="F15" s="21">
        <v>92.09</v>
      </c>
      <c r="G15" s="21"/>
      <c r="H15" s="21"/>
    </row>
    <row r="16" ht="16.35" customHeight="1" spans="2:8">
      <c r="B16" s="15" t="s">
        <v>313</v>
      </c>
      <c r="C16" s="21"/>
      <c r="D16" s="15" t="s">
        <v>321</v>
      </c>
      <c r="E16" s="21">
        <v>3.82</v>
      </c>
      <c r="F16" s="21">
        <v>3.82</v>
      </c>
      <c r="G16" s="21"/>
      <c r="H16" s="21"/>
    </row>
    <row r="17" ht="16.35" customHeight="1" spans="2:8">
      <c r="B17" s="15" t="s">
        <v>313</v>
      </c>
      <c r="C17" s="21"/>
      <c r="D17" s="15" t="s">
        <v>322</v>
      </c>
      <c r="E17" s="21">
        <v>434.4</v>
      </c>
      <c r="F17" s="21">
        <v>394.8</v>
      </c>
      <c r="G17" s="21">
        <v>39.6</v>
      </c>
      <c r="H17" s="21"/>
    </row>
    <row r="18" ht="16.35" customHeight="1" spans="2:8">
      <c r="B18" s="15" t="s">
        <v>313</v>
      </c>
      <c r="C18" s="21"/>
      <c r="D18" s="15" t="s">
        <v>323</v>
      </c>
      <c r="E18" s="21">
        <v>879.19</v>
      </c>
      <c r="F18" s="21">
        <v>879.19</v>
      </c>
      <c r="G18" s="21"/>
      <c r="H18" s="21"/>
    </row>
    <row r="19" ht="16.35" customHeight="1" spans="2:8">
      <c r="B19" s="15" t="s">
        <v>313</v>
      </c>
      <c r="C19" s="21"/>
      <c r="D19" s="15" t="s">
        <v>324</v>
      </c>
      <c r="E19" s="21">
        <v>32.12</v>
      </c>
      <c r="F19" s="21">
        <v>32.12</v>
      </c>
      <c r="G19" s="21"/>
      <c r="H19" s="21"/>
    </row>
    <row r="20" ht="16.35" customHeight="1" spans="2:8">
      <c r="B20" s="15" t="s">
        <v>313</v>
      </c>
      <c r="C20" s="21"/>
      <c r="D20" s="15" t="s">
        <v>325</v>
      </c>
      <c r="E20" s="21"/>
      <c r="F20" s="21"/>
      <c r="G20" s="21"/>
      <c r="H20" s="21"/>
    </row>
    <row r="21" ht="16.35" customHeight="1" spans="2:8">
      <c r="B21" s="15" t="s">
        <v>313</v>
      </c>
      <c r="C21" s="21"/>
      <c r="D21" s="15" t="s">
        <v>326</v>
      </c>
      <c r="E21" s="21"/>
      <c r="F21" s="21"/>
      <c r="G21" s="21"/>
      <c r="H21" s="21"/>
    </row>
    <row r="22" ht="16.35" customHeight="1" spans="2:8">
      <c r="B22" s="15" t="s">
        <v>313</v>
      </c>
      <c r="C22" s="21"/>
      <c r="D22" s="15" t="s">
        <v>327</v>
      </c>
      <c r="E22" s="21"/>
      <c r="F22" s="21"/>
      <c r="G22" s="21"/>
      <c r="H22" s="21"/>
    </row>
    <row r="23" ht="16.35" customHeight="1" spans="2:8">
      <c r="B23" s="15" t="s">
        <v>313</v>
      </c>
      <c r="C23" s="21"/>
      <c r="D23" s="15" t="s">
        <v>328</v>
      </c>
      <c r="E23" s="21"/>
      <c r="F23" s="21"/>
      <c r="G23" s="21"/>
      <c r="H23" s="21"/>
    </row>
    <row r="24" ht="16.35" customHeight="1" spans="2:8">
      <c r="B24" s="15" t="s">
        <v>313</v>
      </c>
      <c r="C24" s="21"/>
      <c r="D24" s="15" t="s">
        <v>329</v>
      </c>
      <c r="E24" s="21"/>
      <c r="F24" s="21"/>
      <c r="G24" s="21"/>
      <c r="H24" s="21"/>
    </row>
    <row r="25" ht="16.35" customHeight="1" spans="2:8">
      <c r="B25" s="15" t="s">
        <v>313</v>
      </c>
      <c r="C25" s="21"/>
      <c r="D25" s="15" t="s">
        <v>330</v>
      </c>
      <c r="E25" s="21">
        <v>283.49</v>
      </c>
      <c r="F25" s="21">
        <v>283.49</v>
      </c>
      <c r="G25" s="21"/>
      <c r="H25" s="21"/>
    </row>
    <row r="26" ht="16.35" customHeight="1" spans="2:8">
      <c r="B26" s="15" t="s">
        <v>313</v>
      </c>
      <c r="C26" s="21"/>
      <c r="D26" s="15" t="s">
        <v>331</v>
      </c>
      <c r="E26" s="21"/>
      <c r="F26" s="21"/>
      <c r="G26" s="21"/>
      <c r="H26" s="21"/>
    </row>
    <row r="27" ht="16.35" customHeight="1" spans="2:8">
      <c r="B27" s="15" t="s">
        <v>313</v>
      </c>
      <c r="C27" s="21"/>
      <c r="D27" s="15" t="s">
        <v>332</v>
      </c>
      <c r="E27" s="21"/>
      <c r="F27" s="21"/>
      <c r="G27" s="21"/>
      <c r="H27" s="21"/>
    </row>
    <row r="28" ht="16.35" customHeight="1" spans="2:8">
      <c r="B28" s="15" t="s">
        <v>313</v>
      </c>
      <c r="C28" s="21"/>
      <c r="D28" s="15" t="s">
        <v>333</v>
      </c>
      <c r="E28" s="21">
        <v>16.64</v>
      </c>
      <c r="F28" s="21">
        <v>16.64</v>
      </c>
      <c r="G28" s="21"/>
      <c r="H28" s="21"/>
    </row>
    <row r="29" ht="16.35" customHeight="1" spans="2:8">
      <c r="B29" s="15" t="s">
        <v>313</v>
      </c>
      <c r="C29" s="21"/>
      <c r="D29" s="15" t="s">
        <v>334</v>
      </c>
      <c r="E29" s="21"/>
      <c r="F29" s="21"/>
      <c r="G29" s="21"/>
      <c r="H29" s="21"/>
    </row>
    <row r="30" ht="16.35" customHeight="1" spans="2:8">
      <c r="B30" s="15" t="s">
        <v>313</v>
      </c>
      <c r="C30" s="21"/>
      <c r="D30" s="15" t="s">
        <v>335</v>
      </c>
      <c r="E30" s="21">
        <v>178</v>
      </c>
      <c r="F30" s="21">
        <v>162</v>
      </c>
      <c r="G30" s="21">
        <v>16</v>
      </c>
      <c r="H30" s="21"/>
    </row>
    <row r="31" ht="16.35" customHeight="1" spans="2:8">
      <c r="B31" s="15" t="s">
        <v>313</v>
      </c>
      <c r="C31" s="21"/>
      <c r="D31" s="15" t="s">
        <v>336</v>
      </c>
      <c r="E31" s="21"/>
      <c r="F31" s="21"/>
      <c r="G31" s="21"/>
      <c r="H31" s="21"/>
    </row>
    <row r="32" ht="16.35" customHeight="1" spans="2:8">
      <c r="B32" s="15" t="s">
        <v>313</v>
      </c>
      <c r="C32" s="21"/>
      <c r="D32" s="15" t="s">
        <v>337</v>
      </c>
      <c r="E32" s="21"/>
      <c r="F32" s="21"/>
      <c r="G32" s="21"/>
      <c r="H32" s="21"/>
    </row>
    <row r="33" ht="16.35" customHeight="1" spans="2:8">
      <c r="B33" s="15" t="s">
        <v>313</v>
      </c>
      <c r="C33" s="21"/>
      <c r="D33" s="15" t="s">
        <v>338</v>
      </c>
      <c r="E33" s="21"/>
      <c r="F33" s="21"/>
      <c r="G33" s="21"/>
      <c r="H33" s="21"/>
    </row>
    <row r="34" ht="16.35" customHeight="1" spans="2:8">
      <c r="B34" s="15" t="s">
        <v>313</v>
      </c>
      <c r="C34" s="21"/>
      <c r="D34" s="15" t="s">
        <v>339</v>
      </c>
      <c r="E34" s="21"/>
      <c r="F34" s="21"/>
      <c r="G34" s="21"/>
      <c r="H34" s="21"/>
    </row>
    <row r="35" ht="16.35" customHeight="1" spans="2:8">
      <c r="B35" s="15" t="s">
        <v>313</v>
      </c>
      <c r="C35" s="21"/>
      <c r="D35" s="15" t="s">
        <v>340</v>
      </c>
      <c r="E35" s="21"/>
      <c r="F35" s="21"/>
      <c r="G35" s="21"/>
      <c r="H35" s="21"/>
    </row>
    <row r="36" ht="16.35" customHeight="1" spans="2:8">
      <c r="B36" s="15" t="s">
        <v>313</v>
      </c>
      <c r="C36" s="21"/>
      <c r="D36" s="15" t="s">
        <v>341</v>
      </c>
      <c r="E36" s="21"/>
      <c r="F36" s="21"/>
      <c r="G36" s="21"/>
      <c r="H36" s="21"/>
    </row>
    <row r="37" ht="16.35" customHeight="1" spans="2:8">
      <c r="B37" s="15" t="s">
        <v>342</v>
      </c>
      <c r="C37" s="21">
        <v>1037.71</v>
      </c>
      <c r="D37" s="15" t="s">
        <v>343</v>
      </c>
      <c r="E37" s="21"/>
      <c r="F37" s="21"/>
      <c r="G37" s="21"/>
      <c r="H37" s="21"/>
    </row>
    <row r="38" ht="16.35" customHeight="1" spans="2:8">
      <c r="B38" s="15" t="s">
        <v>307</v>
      </c>
      <c r="C38" s="21">
        <v>982.11</v>
      </c>
      <c r="D38" s="24" t="s">
        <v>344</v>
      </c>
      <c r="E38" s="15">
        <v>158</v>
      </c>
      <c r="F38" s="15">
        <v>158</v>
      </c>
      <c r="G38" s="15"/>
      <c r="H38" s="15"/>
    </row>
    <row r="39" ht="16.35" customHeight="1" spans="2:8">
      <c r="B39" s="15" t="s">
        <v>309</v>
      </c>
      <c r="C39" s="21">
        <v>55.6</v>
      </c>
      <c r="D39" s="15"/>
      <c r="E39" s="15"/>
      <c r="F39" s="15"/>
      <c r="G39" s="15"/>
      <c r="H39" s="15"/>
    </row>
    <row r="40" ht="16.35" customHeight="1" spans="2:8">
      <c r="B40" s="15" t="s">
        <v>311</v>
      </c>
      <c r="C40" s="21"/>
      <c r="D40" s="15"/>
      <c r="E40" s="15"/>
      <c r="F40" s="15"/>
      <c r="G40" s="15"/>
      <c r="H40" s="15"/>
    </row>
    <row r="41" ht="16.35" customHeight="1" spans="2:8">
      <c r="B41" s="24" t="s">
        <v>345</v>
      </c>
      <c r="C41" s="21">
        <v>255.27</v>
      </c>
      <c r="D41" s="25" t="s">
        <v>346</v>
      </c>
      <c r="E41" s="21">
        <v>255.27</v>
      </c>
      <c r="F41" s="21">
        <v>255.27</v>
      </c>
      <c r="G41" s="15"/>
      <c r="H41" s="15"/>
    </row>
    <row r="42" ht="16.35" customHeight="1" spans="2:8">
      <c r="B42" s="15" t="s">
        <v>347</v>
      </c>
      <c r="C42" s="21">
        <f>C41+C37+C5</f>
        <v>3814.79</v>
      </c>
      <c r="D42" s="15" t="s">
        <v>54</v>
      </c>
      <c r="E42" s="21">
        <f>E5+E38+E41</f>
        <v>3814.79</v>
      </c>
      <c r="F42" s="21">
        <f>F5+F38+F41</f>
        <v>3759.19</v>
      </c>
      <c r="G42" s="21">
        <v>55.6</v>
      </c>
      <c r="H42" s="21"/>
    </row>
    <row r="43" ht="16.35" customHeight="1"/>
    <row r="44" ht="18" customHeight="1" spans="2:5">
      <c r="B44" s="1" t="s">
        <v>55</v>
      </c>
      <c r="C44" s="1"/>
      <c r="D44" s="1"/>
      <c r="E44" s="1"/>
    </row>
  </sheetData>
  <mergeCells count="10">
    <mergeCell ref="B1:H1"/>
    <mergeCell ref="B2:D2"/>
    <mergeCell ref="B3:C3"/>
    <mergeCell ref="D3:H3"/>
    <mergeCell ref="B44:E44"/>
    <mergeCell ref="D38:D40"/>
    <mergeCell ref="E38:E40"/>
    <mergeCell ref="F38:F40"/>
    <mergeCell ref="G38:G40"/>
    <mergeCell ref="H38:H40"/>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
  <sheetViews>
    <sheetView topLeftCell="A3" workbookViewId="0">
      <selection activeCell="H16" sqref="H16"/>
    </sheetView>
  </sheetViews>
  <sheetFormatPr defaultColWidth="10" defaultRowHeight="14.25" outlineLevelCol="5"/>
  <cols>
    <col min="1" max="1" width="1" customWidth="1"/>
    <col min="2" max="2" width="10.5" customWidth="1"/>
    <col min="3" max="3" width="29.375" customWidth="1"/>
    <col min="4" max="4" width="18.875" customWidth="1"/>
    <col min="5" max="5" width="16.625" customWidth="1"/>
    <col min="6" max="6" width="13.5" customWidth="1"/>
  </cols>
  <sheetData>
    <row r="1" ht="43.35" customHeight="1" spans="1:6">
      <c r="A1" s="1"/>
      <c r="B1" s="20" t="s">
        <v>348</v>
      </c>
      <c r="C1" s="20"/>
      <c r="D1" s="20"/>
      <c r="E1" s="20"/>
      <c r="F1" s="20"/>
    </row>
    <row r="2" ht="16.35" customHeight="1" spans="2:6">
      <c r="B2" s="1" t="s">
        <v>1</v>
      </c>
      <c r="C2" s="1"/>
      <c r="D2" s="1"/>
      <c r="E2" s="1"/>
      <c r="F2" s="8" t="s">
        <v>2</v>
      </c>
    </row>
    <row r="3" ht="16.35" customHeight="1" spans="2:6">
      <c r="B3" s="18" t="s">
        <v>349</v>
      </c>
      <c r="C3" s="18"/>
      <c r="D3" s="18" t="s">
        <v>6</v>
      </c>
      <c r="E3" s="18"/>
      <c r="F3" s="18"/>
    </row>
    <row r="4" ht="16.35" customHeight="1" spans="2:6">
      <c r="B4" s="18" t="s">
        <v>59</v>
      </c>
      <c r="C4" s="18" t="s">
        <v>60</v>
      </c>
      <c r="D4" s="18" t="s">
        <v>350</v>
      </c>
      <c r="E4" s="18" t="s">
        <v>295</v>
      </c>
      <c r="F4" s="18" t="s">
        <v>296</v>
      </c>
    </row>
    <row r="5" ht="19.7" customHeight="1" spans="2:6">
      <c r="B5" s="18" t="s">
        <v>351</v>
      </c>
      <c r="C5" s="18"/>
      <c r="D5" s="21">
        <f>E5+F5</f>
        <v>3759.19</v>
      </c>
      <c r="E5" s="21">
        <v>1051.81</v>
      </c>
      <c r="F5" s="21">
        <f>2294.11+158+255.27</f>
        <v>2707.38</v>
      </c>
    </row>
    <row r="6" ht="16.35" customHeight="1" spans="2:6">
      <c r="B6" s="22" t="s">
        <v>61</v>
      </c>
      <c r="C6" s="22" t="s">
        <v>9</v>
      </c>
      <c r="D6" s="21">
        <v>1086.65</v>
      </c>
      <c r="E6" s="21">
        <v>756.85</v>
      </c>
      <c r="F6" s="21">
        <v>329.8</v>
      </c>
    </row>
    <row r="7" ht="16.35" customHeight="1" spans="2:6">
      <c r="B7" s="22" t="s">
        <v>62</v>
      </c>
      <c r="C7" s="22" t="s">
        <v>63</v>
      </c>
      <c r="D7" s="21">
        <v>5.68</v>
      </c>
      <c r="E7" s="21"/>
      <c r="F7" s="21">
        <v>5.68</v>
      </c>
    </row>
    <row r="8" ht="16.35" customHeight="1" spans="2:6">
      <c r="B8" s="22" t="s">
        <v>64</v>
      </c>
      <c r="C8" s="22" t="s">
        <v>65</v>
      </c>
      <c r="D8" s="21">
        <v>5.68</v>
      </c>
      <c r="E8" s="21"/>
      <c r="F8" s="21">
        <v>5.68</v>
      </c>
    </row>
    <row r="9" ht="16.35" customHeight="1" spans="2:6">
      <c r="B9" s="22" t="s">
        <v>66</v>
      </c>
      <c r="C9" s="22" t="s">
        <v>67</v>
      </c>
      <c r="D9" s="21">
        <v>7.83</v>
      </c>
      <c r="E9" s="21"/>
      <c r="F9" s="21">
        <v>7.83</v>
      </c>
    </row>
    <row r="10" ht="16.35" customHeight="1" spans="2:6">
      <c r="B10" s="22" t="s">
        <v>68</v>
      </c>
      <c r="C10" s="22" t="s">
        <v>69</v>
      </c>
      <c r="D10" s="21">
        <v>7.83</v>
      </c>
      <c r="E10" s="21"/>
      <c r="F10" s="21">
        <v>7.83</v>
      </c>
    </row>
    <row r="11" ht="16.35" customHeight="1" spans="2:6">
      <c r="B11" s="22" t="s">
        <v>70</v>
      </c>
      <c r="C11" s="22" t="s">
        <v>71</v>
      </c>
      <c r="D11" s="21">
        <v>1022.85</v>
      </c>
      <c r="E11" s="21">
        <v>756.85</v>
      </c>
      <c r="F11" s="21">
        <v>266</v>
      </c>
    </row>
    <row r="12" ht="16.35" customHeight="1" spans="2:6">
      <c r="B12" s="22" t="s">
        <v>72</v>
      </c>
      <c r="C12" s="22" t="s">
        <v>73</v>
      </c>
      <c r="D12" s="21">
        <v>756.85</v>
      </c>
      <c r="E12" s="21">
        <v>756.85</v>
      </c>
      <c r="F12" s="21"/>
    </row>
    <row r="13" ht="16.35" customHeight="1" spans="2:6">
      <c r="B13" s="22" t="s">
        <v>74</v>
      </c>
      <c r="C13" s="22" t="s">
        <v>75</v>
      </c>
      <c r="D13" s="21">
        <v>263</v>
      </c>
      <c r="E13" s="21"/>
      <c r="F13" s="21">
        <v>263</v>
      </c>
    </row>
    <row r="14" ht="16.35" customHeight="1" spans="2:6">
      <c r="B14" s="22" t="s">
        <v>76</v>
      </c>
      <c r="C14" s="22" t="s">
        <v>77</v>
      </c>
      <c r="D14" s="21">
        <v>3</v>
      </c>
      <c r="E14" s="21"/>
      <c r="F14" s="21">
        <v>3</v>
      </c>
    </row>
    <row r="15" ht="16.35" customHeight="1" spans="2:6">
      <c r="B15" s="22" t="s">
        <v>78</v>
      </c>
      <c r="C15" s="22" t="s">
        <v>79</v>
      </c>
      <c r="D15" s="21">
        <v>1.53</v>
      </c>
      <c r="E15" s="21"/>
      <c r="F15" s="21">
        <v>1.53</v>
      </c>
    </row>
    <row r="16" ht="16.35" customHeight="1" spans="2:6">
      <c r="B16" s="22" t="s">
        <v>80</v>
      </c>
      <c r="C16" s="22" t="s">
        <v>81</v>
      </c>
      <c r="D16" s="21">
        <v>1.53</v>
      </c>
      <c r="E16" s="21"/>
      <c r="F16" s="21">
        <v>1.53</v>
      </c>
    </row>
    <row r="17" ht="16.35" customHeight="1" spans="2:6">
      <c r="B17" s="22" t="s">
        <v>82</v>
      </c>
      <c r="C17" s="22" t="s">
        <v>83</v>
      </c>
      <c r="D17" s="21">
        <v>10.62</v>
      </c>
      <c r="E17" s="21"/>
      <c r="F17" s="21">
        <v>10.62</v>
      </c>
    </row>
    <row r="18" ht="16.35" customHeight="1" spans="2:6">
      <c r="B18" s="22" t="s">
        <v>84</v>
      </c>
      <c r="C18" s="22" t="s">
        <v>85</v>
      </c>
      <c r="D18" s="21">
        <v>10.62</v>
      </c>
      <c r="E18" s="21"/>
      <c r="F18" s="21">
        <v>10.62</v>
      </c>
    </row>
    <row r="19" ht="16.35" customHeight="1" spans="2:6">
      <c r="B19" s="22" t="s">
        <v>86</v>
      </c>
      <c r="C19" s="22" t="s">
        <v>87</v>
      </c>
      <c r="D19" s="21">
        <v>20</v>
      </c>
      <c r="E19" s="21"/>
      <c r="F19" s="21">
        <v>20</v>
      </c>
    </row>
    <row r="20" ht="16.35" customHeight="1" spans="2:6">
      <c r="B20" s="22" t="s">
        <v>88</v>
      </c>
      <c r="C20" s="22" t="s">
        <v>89</v>
      </c>
      <c r="D20" s="21">
        <v>20</v>
      </c>
      <c r="E20" s="21"/>
      <c r="F20" s="21">
        <v>20</v>
      </c>
    </row>
    <row r="21" ht="16.35" customHeight="1" spans="2:6">
      <c r="B21" s="22" t="s">
        <v>90</v>
      </c>
      <c r="C21" s="22" t="s">
        <v>91</v>
      </c>
      <c r="D21" s="21">
        <v>1.11</v>
      </c>
      <c r="E21" s="21"/>
      <c r="F21" s="21">
        <v>1.11</v>
      </c>
    </row>
    <row r="22" ht="16.35" customHeight="1" spans="2:6">
      <c r="B22" s="22" t="s">
        <v>92</v>
      </c>
      <c r="C22" s="22" t="s">
        <v>93</v>
      </c>
      <c r="D22" s="21">
        <v>1.11</v>
      </c>
      <c r="E22" s="21"/>
      <c r="F22" s="21">
        <v>1.11</v>
      </c>
    </row>
    <row r="23" ht="16.35" customHeight="1" spans="2:6">
      <c r="B23" s="22" t="s">
        <v>94</v>
      </c>
      <c r="C23" s="22" t="s">
        <v>95</v>
      </c>
      <c r="D23" s="21">
        <v>2.88</v>
      </c>
      <c r="E23" s="21"/>
      <c r="F23" s="21">
        <v>2.88</v>
      </c>
    </row>
    <row r="24" ht="16.35" customHeight="1" spans="2:6">
      <c r="B24" s="22" t="s">
        <v>96</v>
      </c>
      <c r="C24" s="22" t="s">
        <v>97</v>
      </c>
      <c r="D24" s="21">
        <v>2.88</v>
      </c>
      <c r="E24" s="21"/>
      <c r="F24" s="21">
        <v>2.88</v>
      </c>
    </row>
    <row r="25" ht="16.35" customHeight="1" spans="2:6">
      <c r="B25" s="22" t="s">
        <v>98</v>
      </c>
      <c r="C25" s="22" t="s">
        <v>99</v>
      </c>
      <c r="D25" s="21">
        <v>14.16</v>
      </c>
      <c r="E25" s="21"/>
      <c r="F25" s="21">
        <v>14.16</v>
      </c>
    </row>
    <row r="26" ht="16.35" customHeight="1" spans="2:6">
      <c r="B26" s="22" t="s">
        <v>100</v>
      </c>
      <c r="C26" s="22" t="s">
        <v>101</v>
      </c>
      <c r="D26" s="21">
        <v>14.16</v>
      </c>
      <c r="E26" s="21"/>
      <c r="F26" s="21">
        <v>14.16</v>
      </c>
    </row>
    <row r="27" ht="16.35" customHeight="1" spans="2:6">
      <c r="B27" s="22" t="s">
        <v>102</v>
      </c>
      <c r="C27" s="22" t="s">
        <v>13</v>
      </c>
      <c r="D27" s="21">
        <v>1.17</v>
      </c>
      <c r="E27" s="21"/>
      <c r="F27" s="21">
        <v>1.17</v>
      </c>
    </row>
    <row r="28" ht="16.35" customHeight="1" spans="2:6">
      <c r="B28" s="22" t="s">
        <v>103</v>
      </c>
      <c r="C28" s="22" t="s">
        <v>104</v>
      </c>
      <c r="D28" s="21">
        <v>1.17</v>
      </c>
      <c r="E28" s="21"/>
      <c r="F28" s="21">
        <v>1.17</v>
      </c>
    </row>
    <row r="29" ht="16.35" customHeight="1" spans="2:6">
      <c r="B29" s="22" t="s">
        <v>105</v>
      </c>
      <c r="C29" s="22" t="s">
        <v>106</v>
      </c>
      <c r="D29" s="21">
        <v>1.17</v>
      </c>
      <c r="E29" s="21"/>
      <c r="F29" s="21">
        <v>1.17</v>
      </c>
    </row>
    <row r="30" ht="16.35" customHeight="1" spans="2:6">
      <c r="B30" s="22" t="s">
        <v>107</v>
      </c>
      <c r="C30" s="22" t="s">
        <v>15</v>
      </c>
      <c r="D30" s="21">
        <v>8.74</v>
      </c>
      <c r="E30" s="21"/>
      <c r="F30" s="21">
        <v>8.74</v>
      </c>
    </row>
    <row r="31" ht="16.35" customHeight="1" spans="2:6">
      <c r="B31" s="22" t="s">
        <v>108</v>
      </c>
      <c r="C31" s="22" t="s">
        <v>109</v>
      </c>
      <c r="D31" s="21">
        <v>8.74</v>
      </c>
      <c r="E31" s="21"/>
      <c r="F31" s="21">
        <v>8.74</v>
      </c>
    </row>
    <row r="32" ht="16.35" customHeight="1" spans="2:6">
      <c r="B32" s="22" t="s">
        <v>110</v>
      </c>
      <c r="C32" s="22" t="s">
        <v>111</v>
      </c>
      <c r="D32" s="21">
        <v>8.74</v>
      </c>
      <c r="E32" s="21"/>
      <c r="F32" s="21">
        <v>8.74</v>
      </c>
    </row>
    <row r="33" ht="16.35" customHeight="1" spans="2:6">
      <c r="B33" s="22" t="s">
        <v>112</v>
      </c>
      <c r="C33" s="22" t="s">
        <v>20</v>
      </c>
      <c r="D33" s="21">
        <v>5</v>
      </c>
      <c r="E33" s="21"/>
      <c r="F33" s="21">
        <v>5</v>
      </c>
    </row>
    <row r="34" ht="16.35" customHeight="1" spans="2:6">
      <c r="B34" s="22" t="s">
        <v>113</v>
      </c>
      <c r="C34" s="22" t="s">
        <v>114</v>
      </c>
      <c r="D34" s="21">
        <v>5</v>
      </c>
      <c r="E34" s="21"/>
      <c r="F34" s="21">
        <v>5</v>
      </c>
    </row>
    <row r="35" ht="16.35" customHeight="1" spans="2:6">
      <c r="B35" s="22" t="s">
        <v>115</v>
      </c>
      <c r="C35" s="22" t="s">
        <v>116</v>
      </c>
      <c r="D35" s="21">
        <v>5</v>
      </c>
      <c r="E35" s="21"/>
      <c r="F35" s="21">
        <v>5</v>
      </c>
    </row>
    <row r="36" ht="16.35" customHeight="1" spans="2:6">
      <c r="B36" s="22" t="s">
        <v>117</v>
      </c>
      <c r="C36" s="22" t="s">
        <v>21</v>
      </c>
      <c r="D36" s="21">
        <v>380.2</v>
      </c>
      <c r="E36" s="21">
        <v>176.71</v>
      </c>
      <c r="F36" s="21">
        <v>203.49</v>
      </c>
    </row>
    <row r="37" ht="16.35" customHeight="1" spans="2:6">
      <c r="B37" s="22" t="s">
        <v>118</v>
      </c>
      <c r="C37" s="22" t="s">
        <v>119</v>
      </c>
      <c r="D37" s="21">
        <v>32.64</v>
      </c>
      <c r="E37" s="21"/>
      <c r="F37" s="21">
        <v>32.64</v>
      </c>
    </row>
    <row r="38" ht="16.35" customHeight="1" spans="2:6">
      <c r="B38" s="22" t="s">
        <v>120</v>
      </c>
      <c r="C38" s="22" t="s">
        <v>121</v>
      </c>
      <c r="D38" s="21">
        <v>32.64</v>
      </c>
      <c r="E38" s="21"/>
      <c r="F38" s="21">
        <v>32.64</v>
      </c>
    </row>
    <row r="39" ht="16.35" customHeight="1" spans="2:6">
      <c r="B39" s="22" t="s">
        <v>122</v>
      </c>
      <c r="C39" s="22" t="s">
        <v>123</v>
      </c>
      <c r="D39" s="21">
        <v>176.71</v>
      </c>
      <c r="E39" s="21">
        <v>176.71</v>
      </c>
      <c r="F39" s="21"/>
    </row>
    <row r="40" ht="16.35" customHeight="1" spans="2:6">
      <c r="B40" s="22" t="s">
        <v>124</v>
      </c>
      <c r="C40" s="22" t="s">
        <v>125</v>
      </c>
      <c r="D40" s="21">
        <v>79.48</v>
      </c>
      <c r="E40" s="21">
        <v>79.48</v>
      </c>
      <c r="F40" s="21"/>
    </row>
    <row r="41" ht="16.35" customHeight="1" spans="2:6">
      <c r="B41" s="22" t="s">
        <v>126</v>
      </c>
      <c r="C41" s="22" t="s">
        <v>127</v>
      </c>
      <c r="D41" s="21">
        <v>39.74</v>
      </c>
      <c r="E41" s="21">
        <v>39.74</v>
      </c>
      <c r="F41" s="21"/>
    </row>
    <row r="42" ht="16.35" customHeight="1" spans="2:6">
      <c r="B42" s="22" t="s">
        <v>128</v>
      </c>
      <c r="C42" s="22" t="s">
        <v>129</v>
      </c>
      <c r="D42" s="21">
        <v>57.5</v>
      </c>
      <c r="E42" s="21">
        <v>57.5</v>
      </c>
      <c r="F42" s="21"/>
    </row>
    <row r="43" ht="16.35" customHeight="1" spans="2:6">
      <c r="B43" s="22" t="s">
        <v>130</v>
      </c>
      <c r="C43" s="22" t="s">
        <v>131</v>
      </c>
      <c r="D43" s="21">
        <v>14.41</v>
      </c>
      <c r="E43" s="21"/>
      <c r="F43" s="21">
        <v>14.41</v>
      </c>
    </row>
    <row r="44" ht="16.35" customHeight="1" spans="2:6">
      <c r="B44" s="22" t="s">
        <v>132</v>
      </c>
      <c r="C44" s="22" t="s">
        <v>133</v>
      </c>
      <c r="D44" s="21">
        <v>3.49</v>
      </c>
      <c r="E44" s="21"/>
      <c r="F44" s="21">
        <v>3.49</v>
      </c>
    </row>
    <row r="45" ht="16.35" customHeight="1" spans="2:6">
      <c r="B45" s="22" t="s">
        <v>134</v>
      </c>
      <c r="C45" s="22" t="s">
        <v>135</v>
      </c>
      <c r="D45" s="21">
        <v>4.97</v>
      </c>
      <c r="E45" s="21"/>
      <c r="F45" s="21">
        <v>4.97</v>
      </c>
    </row>
    <row r="46" ht="16.35" customHeight="1" spans="2:6">
      <c r="B46" s="22" t="s">
        <v>136</v>
      </c>
      <c r="C46" s="22" t="s">
        <v>137</v>
      </c>
      <c r="D46" s="21">
        <v>5.95</v>
      </c>
      <c r="E46" s="21"/>
      <c r="F46" s="21">
        <v>5.95</v>
      </c>
    </row>
    <row r="47" ht="16.35" customHeight="1" spans="2:6">
      <c r="B47" s="22" t="s">
        <v>138</v>
      </c>
      <c r="C47" s="22" t="s">
        <v>139</v>
      </c>
      <c r="D47" s="21">
        <v>0.24</v>
      </c>
      <c r="E47" s="21"/>
      <c r="F47" s="21">
        <v>0.24</v>
      </c>
    </row>
    <row r="48" ht="16.35" customHeight="1" spans="2:6">
      <c r="B48" s="22" t="s">
        <v>140</v>
      </c>
      <c r="C48" s="22" t="s">
        <v>141</v>
      </c>
      <c r="D48" s="21">
        <v>0.24</v>
      </c>
      <c r="E48" s="21"/>
      <c r="F48" s="21">
        <v>0.24</v>
      </c>
    </row>
    <row r="49" ht="16.35" customHeight="1" spans="2:6">
      <c r="B49" s="22" t="s">
        <v>142</v>
      </c>
      <c r="C49" s="22" t="s">
        <v>143</v>
      </c>
      <c r="D49" s="21">
        <v>2.81</v>
      </c>
      <c r="E49" s="21"/>
      <c r="F49" s="21">
        <v>2.81</v>
      </c>
    </row>
    <row r="50" ht="16.35" customHeight="1" spans="2:6">
      <c r="B50" s="22" t="s">
        <v>144</v>
      </c>
      <c r="C50" s="22" t="s">
        <v>145</v>
      </c>
      <c r="D50" s="21">
        <v>2.81</v>
      </c>
      <c r="E50" s="21"/>
      <c r="F50" s="21">
        <v>2.81</v>
      </c>
    </row>
    <row r="51" ht="16.35" customHeight="1" spans="2:6">
      <c r="B51" s="22" t="s">
        <v>146</v>
      </c>
      <c r="C51" s="22" t="s">
        <v>147</v>
      </c>
      <c r="D51" s="21">
        <v>37.7</v>
      </c>
      <c r="E51" s="21"/>
      <c r="F51" s="21">
        <v>37.7</v>
      </c>
    </row>
    <row r="52" ht="16.35" customHeight="1" spans="2:6">
      <c r="B52" s="22" t="s">
        <v>148</v>
      </c>
      <c r="C52" s="22" t="s">
        <v>149</v>
      </c>
      <c r="D52" s="21">
        <v>37.7</v>
      </c>
      <c r="E52" s="21"/>
      <c r="F52" s="21">
        <v>37.7</v>
      </c>
    </row>
    <row r="53" ht="16.35" customHeight="1" spans="2:6">
      <c r="B53" s="22" t="s">
        <v>150</v>
      </c>
      <c r="C53" s="22" t="s">
        <v>151</v>
      </c>
      <c r="D53" s="21">
        <v>114</v>
      </c>
      <c r="E53" s="21"/>
      <c r="F53" s="21">
        <v>114</v>
      </c>
    </row>
    <row r="54" ht="16.35" customHeight="1" spans="2:6">
      <c r="B54" s="22" t="s">
        <v>152</v>
      </c>
      <c r="C54" s="22" t="s">
        <v>153</v>
      </c>
      <c r="D54" s="21">
        <v>90</v>
      </c>
      <c r="E54" s="21"/>
      <c r="F54" s="21">
        <v>90</v>
      </c>
    </row>
    <row r="55" ht="16.35" customHeight="1" spans="2:6">
      <c r="B55" s="22" t="s">
        <v>154</v>
      </c>
      <c r="C55" s="22" t="s">
        <v>155</v>
      </c>
      <c r="D55" s="21">
        <v>24</v>
      </c>
      <c r="E55" s="21"/>
      <c r="F55" s="21">
        <v>24</v>
      </c>
    </row>
    <row r="56" ht="16.35" customHeight="1" spans="2:6">
      <c r="B56" s="22" t="s">
        <v>156</v>
      </c>
      <c r="C56" s="22" t="s">
        <v>157</v>
      </c>
      <c r="D56" s="21">
        <v>0.12</v>
      </c>
      <c r="E56" s="21"/>
      <c r="F56" s="21">
        <v>0.12</v>
      </c>
    </row>
    <row r="57" ht="16.35" customHeight="1" spans="2:6">
      <c r="B57" s="22" t="s">
        <v>158</v>
      </c>
      <c r="C57" s="22" t="s">
        <v>159</v>
      </c>
      <c r="D57" s="21">
        <v>0.12</v>
      </c>
      <c r="E57" s="21"/>
      <c r="F57" s="21">
        <v>0.12</v>
      </c>
    </row>
    <row r="58" ht="16.35" customHeight="1" spans="2:6">
      <c r="B58" s="22" t="s">
        <v>160</v>
      </c>
      <c r="C58" s="22" t="s">
        <v>161</v>
      </c>
      <c r="D58" s="21">
        <v>1.56</v>
      </c>
      <c r="E58" s="21"/>
      <c r="F58" s="21">
        <v>1.56</v>
      </c>
    </row>
    <row r="59" ht="16.35" customHeight="1" spans="2:6">
      <c r="B59" s="22" t="s">
        <v>162</v>
      </c>
      <c r="C59" s="22" t="s">
        <v>163</v>
      </c>
      <c r="D59" s="21">
        <v>1.56</v>
      </c>
      <c r="E59" s="21"/>
      <c r="F59" s="21">
        <v>1.56</v>
      </c>
    </row>
    <row r="60" ht="16.35" customHeight="1" spans="2:6">
      <c r="B60" s="22" t="s">
        <v>164</v>
      </c>
      <c r="C60" s="22" t="s">
        <v>23</v>
      </c>
      <c r="D60" s="21">
        <v>92.09</v>
      </c>
      <c r="E60" s="21">
        <v>49.39</v>
      </c>
      <c r="F60" s="21">
        <v>42.7</v>
      </c>
    </row>
    <row r="61" ht="16.35" customHeight="1" spans="2:6">
      <c r="B61" s="22" t="s">
        <v>165</v>
      </c>
      <c r="C61" s="22" t="s">
        <v>166</v>
      </c>
      <c r="D61" s="21">
        <v>8.21</v>
      </c>
      <c r="E61" s="21"/>
      <c r="F61" s="21">
        <v>8.21</v>
      </c>
    </row>
    <row r="62" ht="16.35" customHeight="1" spans="2:6">
      <c r="B62" s="22" t="s">
        <v>167</v>
      </c>
      <c r="C62" s="22" t="s">
        <v>168</v>
      </c>
      <c r="D62" s="21">
        <v>5.57</v>
      </c>
      <c r="E62" s="21"/>
      <c r="F62" s="21">
        <v>5.57</v>
      </c>
    </row>
    <row r="63" ht="16.35" customHeight="1" spans="2:6">
      <c r="B63" s="22" t="s">
        <v>169</v>
      </c>
      <c r="C63" s="22" t="s">
        <v>170</v>
      </c>
      <c r="D63" s="21">
        <v>2.64</v>
      </c>
      <c r="E63" s="21"/>
      <c r="F63" s="21">
        <v>2.64</v>
      </c>
    </row>
    <row r="64" ht="16.35" customHeight="1" spans="2:6">
      <c r="B64" s="22" t="s">
        <v>171</v>
      </c>
      <c r="C64" s="22" t="s">
        <v>172</v>
      </c>
      <c r="D64" s="21">
        <v>49.39</v>
      </c>
      <c r="E64" s="21">
        <v>49.39</v>
      </c>
      <c r="F64" s="21"/>
    </row>
    <row r="65" ht="16.35" customHeight="1" spans="2:6">
      <c r="B65" s="22" t="s">
        <v>173</v>
      </c>
      <c r="C65" s="22" t="s">
        <v>174</v>
      </c>
      <c r="D65" s="21">
        <v>26.44</v>
      </c>
      <c r="E65" s="21">
        <v>26.44</v>
      </c>
      <c r="F65" s="21"/>
    </row>
    <row r="66" ht="16.35" customHeight="1" spans="2:6">
      <c r="B66" s="22" t="s">
        <v>175</v>
      </c>
      <c r="C66" s="22" t="s">
        <v>176</v>
      </c>
      <c r="D66" s="21">
        <v>15.35</v>
      </c>
      <c r="E66" s="21">
        <v>15.35</v>
      </c>
      <c r="F66" s="21"/>
    </row>
    <row r="67" ht="16.35" customHeight="1" spans="2:6">
      <c r="B67" s="22" t="s">
        <v>177</v>
      </c>
      <c r="C67" s="22" t="s">
        <v>178</v>
      </c>
      <c r="D67" s="21">
        <v>7.6</v>
      </c>
      <c r="E67" s="21">
        <v>7.6</v>
      </c>
      <c r="F67" s="21"/>
    </row>
    <row r="68" ht="16.35" customHeight="1" spans="2:6">
      <c r="B68" s="22" t="s">
        <v>179</v>
      </c>
      <c r="C68" s="22" t="s">
        <v>180</v>
      </c>
      <c r="D68" s="21">
        <v>26.7</v>
      </c>
      <c r="E68" s="21"/>
      <c r="F68" s="21">
        <v>26.7</v>
      </c>
    </row>
    <row r="69" ht="16.35" customHeight="1" spans="2:6">
      <c r="B69" s="22" t="s">
        <v>181</v>
      </c>
      <c r="C69" s="22" t="s">
        <v>182</v>
      </c>
      <c r="D69" s="21">
        <v>26.7</v>
      </c>
      <c r="E69" s="21"/>
      <c r="F69" s="21">
        <v>26.7</v>
      </c>
    </row>
    <row r="70" ht="16.35" customHeight="1" spans="2:6">
      <c r="B70" s="22" t="s">
        <v>183</v>
      </c>
      <c r="C70" s="22" t="s">
        <v>184</v>
      </c>
      <c r="D70" s="21">
        <v>7.8</v>
      </c>
      <c r="E70" s="21"/>
      <c r="F70" s="21">
        <v>7.8</v>
      </c>
    </row>
    <row r="71" ht="16.35" customHeight="1" spans="2:6">
      <c r="B71" s="22" t="s">
        <v>185</v>
      </c>
      <c r="C71" s="22" t="s">
        <v>186</v>
      </c>
      <c r="D71" s="21">
        <v>7.8</v>
      </c>
      <c r="E71" s="21"/>
      <c r="F71" s="21">
        <v>7.8</v>
      </c>
    </row>
    <row r="72" ht="16.35" customHeight="1" spans="2:6">
      <c r="B72" s="22" t="s">
        <v>187</v>
      </c>
      <c r="C72" s="22" t="s">
        <v>24</v>
      </c>
      <c r="D72" s="21">
        <v>3.82</v>
      </c>
      <c r="E72" s="21"/>
      <c r="F72" s="21">
        <v>3.82</v>
      </c>
    </row>
    <row r="73" ht="16.35" customHeight="1" spans="2:6">
      <c r="B73" s="22" t="s">
        <v>188</v>
      </c>
      <c r="C73" s="22" t="s">
        <v>189</v>
      </c>
      <c r="D73" s="21">
        <v>3.82</v>
      </c>
      <c r="E73" s="21"/>
      <c r="F73" s="21">
        <v>3.82</v>
      </c>
    </row>
    <row r="74" ht="16.35" customHeight="1" spans="2:6">
      <c r="B74" s="22" t="s">
        <v>190</v>
      </c>
      <c r="C74" s="22" t="s">
        <v>191</v>
      </c>
      <c r="D74" s="21">
        <v>3.36</v>
      </c>
      <c r="E74" s="21"/>
      <c r="F74" s="21">
        <v>3.36</v>
      </c>
    </row>
    <row r="75" ht="16.35" customHeight="1" spans="2:6">
      <c r="B75" s="22" t="s">
        <v>192</v>
      </c>
      <c r="C75" s="22" t="s">
        <v>193</v>
      </c>
      <c r="D75" s="21">
        <v>0.47</v>
      </c>
      <c r="E75" s="21"/>
      <c r="F75" s="21">
        <v>0.47</v>
      </c>
    </row>
    <row r="76" ht="16.35" customHeight="1" spans="2:6">
      <c r="B76" s="22" t="s">
        <v>194</v>
      </c>
      <c r="C76" s="22" t="s">
        <v>25</v>
      </c>
      <c r="D76" s="21">
        <v>394.8</v>
      </c>
      <c r="E76" s="21"/>
      <c r="F76" s="21">
        <v>394.8</v>
      </c>
    </row>
    <row r="77" ht="16.35" customHeight="1" spans="2:6">
      <c r="B77" s="22" t="s">
        <v>195</v>
      </c>
      <c r="C77" s="22" t="s">
        <v>196</v>
      </c>
      <c r="D77" s="21">
        <v>1</v>
      </c>
      <c r="E77" s="21"/>
      <c r="F77" s="21">
        <v>1</v>
      </c>
    </row>
    <row r="78" ht="16.35" customHeight="1" spans="2:6">
      <c r="B78" s="22" t="s">
        <v>197</v>
      </c>
      <c r="C78" s="22" t="s">
        <v>198</v>
      </c>
      <c r="D78" s="21">
        <v>1</v>
      </c>
      <c r="E78" s="21"/>
      <c r="F78" s="21">
        <v>1</v>
      </c>
    </row>
    <row r="79" ht="16.35" customHeight="1" spans="2:6">
      <c r="B79" s="22" t="s">
        <v>199</v>
      </c>
      <c r="C79" s="22" t="s">
        <v>200</v>
      </c>
      <c r="D79" s="21">
        <v>100</v>
      </c>
      <c r="E79" s="21"/>
      <c r="F79" s="21">
        <v>100</v>
      </c>
    </row>
    <row r="80" ht="16.35" customHeight="1" spans="2:6">
      <c r="B80" s="22" t="s">
        <v>201</v>
      </c>
      <c r="C80" s="22" t="s">
        <v>202</v>
      </c>
      <c r="D80" s="21">
        <v>100</v>
      </c>
      <c r="E80" s="21"/>
      <c r="F80" s="21">
        <v>100</v>
      </c>
    </row>
    <row r="81" ht="16.35" customHeight="1" spans="2:6">
      <c r="B81" s="22" t="s">
        <v>203</v>
      </c>
      <c r="C81" s="22" t="s">
        <v>204</v>
      </c>
      <c r="D81" s="21">
        <v>173</v>
      </c>
      <c r="E81" s="21"/>
      <c r="F81" s="21">
        <v>173</v>
      </c>
    </row>
    <row r="82" ht="16.35" customHeight="1" spans="2:6">
      <c r="B82" s="22" t="s">
        <v>205</v>
      </c>
      <c r="C82" s="22" t="s">
        <v>206</v>
      </c>
      <c r="D82" s="21">
        <v>173</v>
      </c>
      <c r="E82" s="21"/>
      <c r="F82" s="21">
        <v>173</v>
      </c>
    </row>
    <row r="83" ht="16.35" customHeight="1" spans="2:6">
      <c r="B83" s="22" t="s">
        <v>213</v>
      </c>
      <c r="C83" s="22" t="s">
        <v>214</v>
      </c>
      <c r="D83" s="21">
        <v>120.8</v>
      </c>
      <c r="E83" s="21"/>
      <c r="F83" s="21">
        <v>120.8</v>
      </c>
    </row>
    <row r="84" ht="16.35" customHeight="1" spans="2:6">
      <c r="B84" s="22" t="s">
        <v>215</v>
      </c>
      <c r="C84" s="22" t="s">
        <v>216</v>
      </c>
      <c r="D84" s="21">
        <v>120.8</v>
      </c>
      <c r="E84" s="21"/>
      <c r="F84" s="21">
        <v>120.8</v>
      </c>
    </row>
    <row r="85" ht="16.35" customHeight="1" spans="2:6">
      <c r="B85" s="22" t="s">
        <v>217</v>
      </c>
      <c r="C85" s="22" t="s">
        <v>26</v>
      </c>
      <c r="D85" s="21">
        <v>879.19</v>
      </c>
      <c r="E85" s="21"/>
      <c r="F85" s="21">
        <v>879.19</v>
      </c>
    </row>
    <row r="86" ht="16.35" customHeight="1" spans="2:6">
      <c r="B86" s="22" t="s">
        <v>218</v>
      </c>
      <c r="C86" s="22" t="s">
        <v>219</v>
      </c>
      <c r="D86" s="21">
        <v>80.68</v>
      </c>
      <c r="E86" s="21"/>
      <c r="F86" s="21">
        <v>80.68</v>
      </c>
    </row>
    <row r="87" ht="16.35" customHeight="1" spans="2:6">
      <c r="B87" s="22" t="s">
        <v>220</v>
      </c>
      <c r="C87" s="22" t="s">
        <v>221</v>
      </c>
      <c r="D87" s="21">
        <v>22.44</v>
      </c>
      <c r="E87" s="21"/>
      <c r="F87" s="21">
        <v>22.44</v>
      </c>
    </row>
    <row r="88" ht="16.35" customHeight="1" spans="2:6">
      <c r="B88" s="22" t="s">
        <v>222</v>
      </c>
      <c r="C88" s="22" t="s">
        <v>223</v>
      </c>
      <c r="D88" s="21">
        <v>0.6</v>
      </c>
      <c r="E88" s="21"/>
      <c r="F88" s="21">
        <v>0.6</v>
      </c>
    </row>
    <row r="89" ht="16.35" customHeight="1" spans="2:6">
      <c r="B89" s="22" t="s">
        <v>224</v>
      </c>
      <c r="C89" s="22" t="s">
        <v>225</v>
      </c>
      <c r="D89" s="21">
        <v>57.64</v>
      </c>
      <c r="E89" s="21"/>
      <c r="F89" s="21">
        <v>57.64</v>
      </c>
    </row>
    <row r="90" ht="16.35" customHeight="1" spans="2:6">
      <c r="B90" s="22" t="s">
        <v>226</v>
      </c>
      <c r="C90" s="22" t="s">
        <v>227</v>
      </c>
      <c r="D90" s="21">
        <v>42.68</v>
      </c>
      <c r="E90" s="21"/>
      <c r="F90" s="21">
        <v>42.68</v>
      </c>
    </row>
    <row r="91" ht="16.35" customHeight="1" spans="2:6">
      <c r="B91" s="22" t="s">
        <v>228</v>
      </c>
      <c r="C91" s="22" t="s">
        <v>229</v>
      </c>
      <c r="D91" s="21">
        <v>0.96</v>
      </c>
      <c r="E91" s="21"/>
      <c r="F91" s="21">
        <v>0.96</v>
      </c>
    </row>
    <row r="92" ht="16.35" customHeight="1" spans="2:6">
      <c r="B92" s="22" t="s">
        <v>230</v>
      </c>
      <c r="C92" s="22" t="s">
        <v>231</v>
      </c>
      <c r="D92" s="21">
        <v>10</v>
      </c>
      <c r="E92" s="21"/>
      <c r="F92" s="21">
        <v>10</v>
      </c>
    </row>
    <row r="93" ht="16.35" customHeight="1" spans="2:6">
      <c r="B93" s="22" t="s">
        <v>232</v>
      </c>
      <c r="C93" s="22" t="s">
        <v>233</v>
      </c>
      <c r="D93" s="21">
        <v>31.72</v>
      </c>
      <c r="E93" s="21"/>
      <c r="F93" s="21">
        <v>31.72</v>
      </c>
    </row>
    <row r="94" ht="16.35" customHeight="1" spans="2:6">
      <c r="B94" s="22" t="s">
        <v>234</v>
      </c>
      <c r="C94" s="22" t="s">
        <v>235</v>
      </c>
      <c r="D94" s="21">
        <v>755.83</v>
      </c>
      <c r="E94" s="21"/>
      <c r="F94" s="21">
        <v>755.83</v>
      </c>
    </row>
    <row r="95" ht="16.35" customHeight="1" spans="2:6">
      <c r="B95" s="22" t="s">
        <v>236</v>
      </c>
      <c r="C95" s="22" t="s">
        <v>237</v>
      </c>
      <c r="D95" s="21">
        <v>296.48</v>
      </c>
      <c r="E95" s="21"/>
      <c r="F95" s="21">
        <v>296.48</v>
      </c>
    </row>
    <row r="96" ht="16.35" customHeight="1" spans="2:6">
      <c r="B96" s="22" t="s">
        <v>238</v>
      </c>
      <c r="C96" s="22" t="s">
        <v>239</v>
      </c>
      <c r="D96" s="21">
        <v>459.36</v>
      </c>
      <c r="E96" s="21"/>
      <c r="F96" s="21">
        <v>459.36</v>
      </c>
    </row>
    <row r="97" ht="16.35" customHeight="1" spans="2:6">
      <c r="B97" s="22" t="s">
        <v>240</v>
      </c>
      <c r="C97" s="22" t="s">
        <v>27</v>
      </c>
      <c r="D97" s="21">
        <v>32.12</v>
      </c>
      <c r="E97" s="21"/>
      <c r="F97" s="21">
        <v>32.12</v>
      </c>
    </row>
    <row r="98" ht="16.35" customHeight="1" spans="2:6">
      <c r="B98" s="22" t="s">
        <v>241</v>
      </c>
      <c r="C98" s="22" t="s">
        <v>242</v>
      </c>
      <c r="D98" s="21">
        <v>24.37</v>
      </c>
      <c r="E98" s="21"/>
      <c r="F98" s="21">
        <v>24.37</v>
      </c>
    </row>
    <row r="99" ht="16.35" customHeight="1" spans="2:6">
      <c r="B99" s="22" t="s">
        <v>243</v>
      </c>
      <c r="C99" s="22" t="s">
        <v>244</v>
      </c>
      <c r="D99" s="21">
        <v>17.37</v>
      </c>
      <c r="E99" s="21"/>
      <c r="F99" s="21">
        <v>17.37</v>
      </c>
    </row>
    <row r="100" ht="16.35" customHeight="1" spans="2:6">
      <c r="B100" s="22" t="s">
        <v>245</v>
      </c>
      <c r="C100" s="22" t="s">
        <v>246</v>
      </c>
      <c r="D100" s="21">
        <v>7</v>
      </c>
      <c r="E100" s="21"/>
      <c r="F100" s="21">
        <v>7</v>
      </c>
    </row>
    <row r="101" ht="16.35" customHeight="1" spans="2:6">
      <c r="B101" s="22" t="s">
        <v>247</v>
      </c>
      <c r="C101" s="22" t="s">
        <v>248</v>
      </c>
      <c r="D101" s="21">
        <v>7.75</v>
      </c>
      <c r="E101" s="21"/>
      <c r="F101" s="21">
        <v>7.75</v>
      </c>
    </row>
    <row r="102" ht="29.25" customHeight="1" spans="2:6">
      <c r="B102" s="22" t="s">
        <v>249</v>
      </c>
      <c r="C102" s="22" t="s">
        <v>250</v>
      </c>
      <c r="D102" s="21">
        <v>7.75</v>
      </c>
      <c r="E102" s="21"/>
      <c r="F102" s="21">
        <v>7.75</v>
      </c>
    </row>
    <row r="103" ht="16.35" customHeight="1" spans="2:6">
      <c r="B103" s="22" t="s">
        <v>251</v>
      </c>
      <c r="C103" s="22" t="s">
        <v>33</v>
      </c>
      <c r="D103" s="21">
        <v>283.49</v>
      </c>
      <c r="E103" s="21">
        <v>68.85</v>
      </c>
      <c r="F103" s="21">
        <v>214.65</v>
      </c>
    </row>
    <row r="104" ht="16.35" customHeight="1" spans="2:6">
      <c r="B104" s="22" t="s">
        <v>252</v>
      </c>
      <c r="C104" s="22" t="s">
        <v>253</v>
      </c>
      <c r="D104" s="21">
        <v>214.65</v>
      </c>
      <c r="E104" s="21"/>
      <c r="F104" s="21">
        <v>214.65</v>
      </c>
    </row>
    <row r="105" ht="16.35" customHeight="1" spans="2:6">
      <c r="B105" s="22" t="s">
        <v>254</v>
      </c>
      <c r="C105" s="22" t="s">
        <v>255</v>
      </c>
      <c r="D105" s="21">
        <v>32.34</v>
      </c>
      <c r="E105" s="21"/>
      <c r="F105" s="21">
        <v>32.34</v>
      </c>
    </row>
    <row r="106" ht="16.35" customHeight="1" spans="2:6">
      <c r="B106" s="22" t="s">
        <v>256</v>
      </c>
      <c r="C106" s="22" t="s">
        <v>257</v>
      </c>
      <c r="D106" s="21">
        <v>182.31</v>
      </c>
      <c r="E106" s="21"/>
      <c r="F106" s="21">
        <v>182.31</v>
      </c>
    </row>
    <row r="107" ht="16.35" customHeight="1" spans="2:6">
      <c r="B107" s="22" t="s">
        <v>258</v>
      </c>
      <c r="C107" s="22" t="s">
        <v>259</v>
      </c>
      <c r="D107" s="21">
        <v>68.85</v>
      </c>
      <c r="E107" s="21">
        <v>68.85</v>
      </c>
      <c r="F107" s="21"/>
    </row>
    <row r="108" ht="16.35" customHeight="1" spans="2:6">
      <c r="B108" s="22" t="s">
        <v>260</v>
      </c>
      <c r="C108" s="22" t="s">
        <v>261</v>
      </c>
      <c r="D108" s="21">
        <v>68.85</v>
      </c>
      <c r="E108" s="21">
        <v>68.85</v>
      </c>
      <c r="F108" s="21"/>
    </row>
    <row r="109" ht="16.35" customHeight="1" spans="2:6">
      <c r="B109" s="22" t="s">
        <v>262</v>
      </c>
      <c r="C109" s="22" t="s">
        <v>36</v>
      </c>
      <c r="D109" s="21">
        <v>16.64</v>
      </c>
      <c r="E109" s="21"/>
      <c r="F109" s="21">
        <v>16.64</v>
      </c>
    </row>
    <row r="110" ht="16.35" customHeight="1" spans="2:6">
      <c r="B110" s="22" t="s">
        <v>263</v>
      </c>
      <c r="C110" s="22" t="s">
        <v>264</v>
      </c>
      <c r="D110" s="21">
        <v>6.59</v>
      </c>
      <c r="E110" s="21"/>
      <c r="F110" s="21">
        <v>6.59</v>
      </c>
    </row>
    <row r="111" ht="16.35" customHeight="1" spans="2:6">
      <c r="B111" s="22" t="s">
        <v>265</v>
      </c>
      <c r="C111" s="22" t="s">
        <v>266</v>
      </c>
      <c r="D111" s="21">
        <v>6.59</v>
      </c>
      <c r="E111" s="21"/>
      <c r="F111" s="21">
        <v>6.59</v>
      </c>
    </row>
    <row r="112" ht="16.35" customHeight="1" spans="2:6">
      <c r="B112" s="22" t="s">
        <v>267</v>
      </c>
      <c r="C112" s="22" t="s">
        <v>268</v>
      </c>
      <c r="D112" s="21">
        <v>3.17</v>
      </c>
      <c r="E112" s="21"/>
      <c r="F112" s="21">
        <v>3.17</v>
      </c>
    </row>
    <row r="113" ht="16.35" customHeight="1" spans="2:6">
      <c r="B113" s="22" t="s">
        <v>269</v>
      </c>
      <c r="C113" s="22" t="s">
        <v>270</v>
      </c>
      <c r="D113" s="21">
        <v>3.17</v>
      </c>
      <c r="E113" s="21"/>
      <c r="F113" s="21">
        <v>3.17</v>
      </c>
    </row>
    <row r="114" ht="16.35" customHeight="1" spans="2:6">
      <c r="B114" s="22" t="s">
        <v>271</v>
      </c>
      <c r="C114" s="22" t="s">
        <v>272</v>
      </c>
      <c r="D114" s="21">
        <v>1.89</v>
      </c>
      <c r="E114" s="21"/>
      <c r="F114" s="21">
        <v>1.89</v>
      </c>
    </row>
    <row r="115" ht="16.35" customHeight="1" spans="2:6">
      <c r="B115" s="22" t="s">
        <v>273</v>
      </c>
      <c r="C115" s="22" t="s">
        <v>274</v>
      </c>
      <c r="D115" s="21">
        <v>1.89</v>
      </c>
      <c r="E115" s="21"/>
      <c r="F115" s="21">
        <v>1.89</v>
      </c>
    </row>
    <row r="116" ht="16.35" customHeight="1" spans="2:6">
      <c r="B116" s="22" t="s">
        <v>275</v>
      </c>
      <c r="C116" s="22" t="s">
        <v>276</v>
      </c>
      <c r="D116" s="21">
        <v>5</v>
      </c>
      <c r="E116" s="21"/>
      <c r="F116" s="21">
        <v>5</v>
      </c>
    </row>
    <row r="117" ht="16.35" customHeight="1" spans="2:6">
      <c r="B117" s="22" t="s">
        <v>277</v>
      </c>
      <c r="C117" s="22" t="s">
        <v>278</v>
      </c>
      <c r="D117" s="21">
        <v>5</v>
      </c>
      <c r="E117" s="21"/>
      <c r="F117" s="21">
        <v>5</v>
      </c>
    </row>
    <row r="118" ht="16.35" customHeight="1" spans="2:6">
      <c r="B118" s="22" t="s">
        <v>279</v>
      </c>
      <c r="C118" s="22" t="s">
        <v>38</v>
      </c>
      <c r="D118" s="21">
        <f>162+255.27</f>
        <v>417.27</v>
      </c>
      <c r="E118" s="21"/>
      <c r="F118" s="21">
        <v>417.27</v>
      </c>
    </row>
    <row r="119" ht="16.35" customHeight="1" spans="2:6">
      <c r="B119" s="22" t="s">
        <v>280</v>
      </c>
      <c r="C119" s="22" t="s">
        <v>281</v>
      </c>
      <c r="D119" s="21">
        <v>417.27</v>
      </c>
      <c r="E119" s="21"/>
      <c r="F119" s="21">
        <v>417.27</v>
      </c>
    </row>
    <row r="120" ht="16.35" customHeight="1" spans="2:6">
      <c r="B120" s="22" t="s">
        <v>282</v>
      </c>
      <c r="C120" s="22" t="s">
        <v>283</v>
      </c>
      <c r="D120" s="21">
        <v>417.27</v>
      </c>
      <c r="E120" s="21"/>
      <c r="F120" s="21">
        <v>417.27</v>
      </c>
    </row>
    <row r="121" ht="16.35" customHeight="1" spans="2:6">
      <c r="B121" s="22" t="s">
        <v>288</v>
      </c>
      <c r="C121" s="22" t="s">
        <v>39</v>
      </c>
      <c r="D121" s="23">
        <v>158</v>
      </c>
      <c r="E121" s="23"/>
      <c r="F121" s="23">
        <v>158</v>
      </c>
    </row>
    <row r="122" ht="16.35" customHeight="1" spans="2:6">
      <c r="B122" s="22" t="s">
        <v>289</v>
      </c>
      <c r="C122" s="22" t="s">
        <v>290</v>
      </c>
      <c r="D122" s="23">
        <v>158</v>
      </c>
      <c r="E122" s="23"/>
      <c r="F122" s="23">
        <v>158</v>
      </c>
    </row>
    <row r="123" ht="16.35" customHeight="1" spans="2:6">
      <c r="B123" s="22" t="s">
        <v>291</v>
      </c>
      <c r="C123" s="22" t="s">
        <v>292</v>
      </c>
      <c r="D123" s="23">
        <v>158</v>
      </c>
      <c r="E123" s="23"/>
      <c r="F123" s="23">
        <v>158</v>
      </c>
    </row>
    <row r="124" ht="16.35" customHeight="1"/>
    <row r="125" ht="16.35" customHeight="1" spans="2:6">
      <c r="B125" s="1" t="s">
        <v>55</v>
      </c>
      <c r="C125" s="1"/>
      <c r="D125" s="1"/>
      <c r="E125" s="1"/>
      <c r="F125" s="1"/>
    </row>
  </sheetData>
  <mergeCells count="6">
    <mergeCell ref="B1:F1"/>
    <mergeCell ref="B2:D2"/>
    <mergeCell ref="B3:C3"/>
    <mergeCell ref="D3:F3"/>
    <mergeCell ref="B5:C5"/>
    <mergeCell ref="B125:F12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A1" sqref="A1"/>
    </sheetView>
  </sheetViews>
  <sheetFormatPr defaultColWidth="10" defaultRowHeight="14.25" outlineLevelCol="5"/>
  <cols>
    <col min="1" max="1" width="1" customWidth="1"/>
    <col min="2" max="2" width="9.75" customWidth="1"/>
    <col min="3" max="3" width="28.625" customWidth="1"/>
    <col min="4" max="4" width="18.875" customWidth="1"/>
    <col min="5" max="5" width="19.375" customWidth="1"/>
    <col min="6" max="6" width="13.5" customWidth="1"/>
  </cols>
  <sheetData>
    <row r="1" ht="43.35" customHeight="1" spans="1:6">
      <c r="A1" s="1"/>
      <c r="B1" s="20" t="s">
        <v>352</v>
      </c>
      <c r="C1" s="20"/>
      <c r="D1" s="20"/>
      <c r="E1" s="20"/>
      <c r="F1" s="20"/>
    </row>
    <row r="2" ht="16.35" customHeight="1" spans="2:6">
      <c r="B2" s="1" t="s">
        <v>1</v>
      </c>
      <c r="C2" s="1"/>
      <c r="D2" s="1"/>
      <c r="E2" s="1"/>
      <c r="F2" s="8" t="s">
        <v>2</v>
      </c>
    </row>
    <row r="3" ht="16.35" customHeight="1" spans="2:6">
      <c r="B3" s="18" t="s">
        <v>353</v>
      </c>
      <c r="C3" s="18"/>
      <c r="D3" s="18" t="s">
        <v>354</v>
      </c>
      <c r="E3" s="18"/>
      <c r="F3" s="18"/>
    </row>
    <row r="4" ht="16.35" customHeight="1" spans="2:6">
      <c r="B4" s="18" t="s">
        <v>59</v>
      </c>
      <c r="C4" s="18" t="s">
        <v>60</v>
      </c>
      <c r="D4" s="18" t="s">
        <v>350</v>
      </c>
      <c r="E4" s="18" t="s">
        <v>355</v>
      </c>
      <c r="F4" s="18" t="s">
        <v>356</v>
      </c>
    </row>
    <row r="5" ht="19.7" customHeight="1" spans="2:6">
      <c r="B5" s="18" t="s">
        <v>58</v>
      </c>
      <c r="C5" s="18"/>
      <c r="D5" s="21">
        <v>1051.81</v>
      </c>
      <c r="E5" s="21">
        <v>878.41</v>
      </c>
      <c r="F5" s="21">
        <v>173.4</v>
      </c>
    </row>
    <row r="6" ht="16.35" customHeight="1" spans="2:6">
      <c r="B6" s="22" t="s">
        <v>357</v>
      </c>
      <c r="C6" s="22" t="s">
        <v>358</v>
      </c>
      <c r="D6" s="21">
        <v>820.91</v>
      </c>
      <c r="E6" s="21">
        <v>820.91</v>
      </c>
      <c r="F6" s="21"/>
    </row>
    <row r="7" ht="16.35" customHeight="1" spans="2:6">
      <c r="B7" s="22" t="s">
        <v>359</v>
      </c>
      <c r="C7" s="22" t="s">
        <v>360</v>
      </c>
      <c r="D7" s="21">
        <v>188.54</v>
      </c>
      <c r="E7" s="21">
        <v>188.54</v>
      </c>
      <c r="F7" s="21"/>
    </row>
    <row r="8" ht="16.35" customHeight="1" spans="2:6">
      <c r="B8" s="22" t="s">
        <v>361</v>
      </c>
      <c r="C8" s="22" t="s">
        <v>362</v>
      </c>
      <c r="D8" s="21">
        <v>126.28</v>
      </c>
      <c r="E8" s="21">
        <v>126.28</v>
      </c>
      <c r="F8" s="21"/>
    </row>
    <row r="9" ht="16.35" customHeight="1" spans="2:6">
      <c r="B9" s="22" t="s">
        <v>363</v>
      </c>
      <c r="C9" s="22" t="s">
        <v>364</v>
      </c>
      <c r="D9" s="21">
        <v>258.91</v>
      </c>
      <c r="E9" s="21">
        <v>258.91</v>
      </c>
      <c r="F9" s="21"/>
    </row>
    <row r="10" ht="16.35" customHeight="1" spans="2:6">
      <c r="B10" s="22" t="s">
        <v>365</v>
      </c>
      <c r="C10" s="22" t="s">
        <v>366</v>
      </c>
      <c r="D10" s="21">
        <v>79.48</v>
      </c>
      <c r="E10" s="21">
        <v>79.48</v>
      </c>
      <c r="F10" s="21"/>
    </row>
    <row r="11" ht="16.35" customHeight="1" spans="2:6">
      <c r="B11" s="22" t="s">
        <v>367</v>
      </c>
      <c r="C11" s="22" t="s">
        <v>368</v>
      </c>
      <c r="D11" s="21">
        <v>39.74</v>
      </c>
      <c r="E11" s="21">
        <v>39.74</v>
      </c>
      <c r="F11" s="21"/>
    </row>
    <row r="12" ht="16.35" customHeight="1" spans="2:6">
      <c r="B12" s="22" t="s">
        <v>369</v>
      </c>
      <c r="C12" s="22" t="s">
        <v>370</v>
      </c>
      <c r="D12" s="21">
        <v>26.44</v>
      </c>
      <c r="E12" s="21">
        <v>26.44</v>
      </c>
      <c r="F12" s="21"/>
    </row>
    <row r="13" ht="16.35" customHeight="1" spans="2:6">
      <c r="B13" s="22" t="s">
        <v>371</v>
      </c>
      <c r="C13" s="22" t="s">
        <v>372</v>
      </c>
      <c r="D13" s="21">
        <v>4.96</v>
      </c>
      <c r="E13" s="21">
        <v>4.96</v>
      </c>
      <c r="F13" s="21"/>
    </row>
    <row r="14" ht="16.35" customHeight="1" spans="2:6">
      <c r="B14" s="22" t="s">
        <v>373</v>
      </c>
      <c r="C14" s="22" t="s">
        <v>374</v>
      </c>
      <c r="D14" s="21">
        <v>12.37</v>
      </c>
      <c r="E14" s="21">
        <v>12.37</v>
      </c>
      <c r="F14" s="21"/>
    </row>
    <row r="15" ht="16.35" customHeight="1" spans="2:6">
      <c r="B15" s="22" t="s">
        <v>375</v>
      </c>
      <c r="C15" s="22" t="s">
        <v>376</v>
      </c>
      <c r="D15" s="21">
        <v>68.85</v>
      </c>
      <c r="E15" s="21">
        <v>68.85</v>
      </c>
      <c r="F15" s="21"/>
    </row>
    <row r="16" ht="16.35" customHeight="1" spans="2:6">
      <c r="B16" s="22" t="s">
        <v>377</v>
      </c>
      <c r="C16" s="22" t="s">
        <v>378</v>
      </c>
      <c r="D16" s="21">
        <v>15.35</v>
      </c>
      <c r="E16" s="21">
        <v>15.35</v>
      </c>
      <c r="F16" s="21"/>
    </row>
    <row r="17" ht="16.35" customHeight="1" spans="2:6">
      <c r="B17" s="22" t="s">
        <v>379</v>
      </c>
      <c r="C17" s="22" t="s">
        <v>380</v>
      </c>
      <c r="D17" s="21">
        <v>173.4</v>
      </c>
      <c r="E17" s="21"/>
      <c r="F17" s="21">
        <v>173.4</v>
      </c>
    </row>
    <row r="18" ht="16.35" customHeight="1" spans="2:6">
      <c r="B18" s="22" t="s">
        <v>381</v>
      </c>
      <c r="C18" s="22" t="s">
        <v>382</v>
      </c>
      <c r="D18" s="21">
        <v>9</v>
      </c>
      <c r="E18" s="21"/>
      <c r="F18" s="21">
        <v>9</v>
      </c>
    </row>
    <row r="19" ht="16.35" customHeight="1" spans="2:6">
      <c r="B19" s="22" t="s">
        <v>383</v>
      </c>
      <c r="C19" s="22" t="s">
        <v>384</v>
      </c>
      <c r="D19" s="21">
        <v>2</v>
      </c>
      <c r="E19" s="21"/>
      <c r="F19" s="21">
        <v>2</v>
      </c>
    </row>
    <row r="20" ht="16.35" customHeight="1" spans="2:6">
      <c r="B20" s="22" t="s">
        <v>385</v>
      </c>
      <c r="C20" s="22" t="s">
        <v>386</v>
      </c>
      <c r="D20" s="21">
        <v>12</v>
      </c>
      <c r="E20" s="21"/>
      <c r="F20" s="21">
        <v>12</v>
      </c>
    </row>
    <row r="21" ht="16.35" customHeight="1" spans="2:6">
      <c r="B21" s="22" t="s">
        <v>387</v>
      </c>
      <c r="C21" s="22" t="s">
        <v>388</v>
      </c>
      <c r="D21" s="21">
        <v>30</v>
      </c>
      <c r="E21" s="21"/>
      <c r="F21" s="21">
        <v>30</v>
      </c>
    </row>
    <row r="22" ht="16.35" customHeight="1" spans="2:6">
      <c r="B22" s="22" t="s">
        <v>389</v>
      </c>
      <c r="C22" s="22" t="s">
        <v>390</v>
      </c>
      <c r="D22" s="21">
        <v>2.83</v>
      </c>
      <c r="E22" s="21"/>
      <c r="F22" s="21">
        <v>2.83</v>
      </c>
    </row>
    <row r="23" ht="16.35" customHeight="1" spans="2:6">
      <c r="B23" s="22" t="s">
        <v>391</v>
      </c>
      <c r="C23" s="22" t="s">
        <v>392</v>
      </c>
      <c r="D23" s="21">
        <v>4</v>
      </c>
      <c r="E23" s="21"/>
      <c r="F23" s="21">
        <v>4</v>
      </c>
    </row>
    <row r="24" ht="16.35" customHeight="1" spans="2:6">
      <c r="B24" s="22" t="s">
        <v>393</v>
      </c>
      <c r="C24" s="22" t="s">
        <v>394</v>
      </c>
      <c r="D24" s="21">
        <v>53.97</v>
      </c>
      <c r="E24" s="21"/>
      <c r="F24" s="21">
        <v>53.97</v>
      </c>
    </row>
    <row r="25" ht="16.35" customHeight="1" spans="2:6">
      <c r="B25" s="22" t="s">
        <v>395</v>
      </c>
      <c r="C25" s="22" t="s">
        <v>396</v>
      </c>
      <c r="D25" s="21">
        <v>5.66</v>
      </c>
      <c r="E25" s="21"/>
      <c r="F25" s="21">
        <v>5.66</v>
      </c>
    </row>
    <row r="26" ht="16.35" customHeight="1" spans="2:6">
      <c r="B26" s="22" t="s">
        <v>397</v>
      </c>
      <c r="C26" s="22" t="s">
        <v>398</v>
      </c>
      <c r="D26" s="21">
        <v>13.5</v>
      </c>
      <c r="E26" s="21"/>
      <c r="F26" s="21">
        <v>13.5</v>
      </c>
    </row>
    <row r="27" ht="16.35" customHeight="1" spans="2:6">
      <c r="B27" s="22" t="s">
        <v>399</v>
      </c>
      <c r="C27" s="22" t="s">
        <v>400</v>
      </c>
      <c r="D27" s="21">
        <v>35.45</v>
      </c>
      <c r="E27" s="21"/>
      <c r="F27" s="21">
        <v>35.45</v>
      </c>
    </row>
    <row r="28" ht="16.35" customHeight="1" spans="2:6">
      <c r="B28" s="22" t="s">
        <v>401</v>
      </c>
      <c r="C28" s="22" t="s">
        <v>402</v>
      </c>
      <c r="D28" s="21">
        <v>5</v>
      </c>
      <c r="E28" s="21"/>
      <c r="F28" s="21">
        <v>5</v>
      </c>
    </row>
    <row r="29" ht="16.35" customHeight="1" spans="2:6">
      <c r="B29" s="22" t="s">
        <v>403</v>
      </c>
      <c r="C29" s="22" t="s">
        <v>404</v>
      </c>
      <c r="D29" s="21">
        <v>57.5</v>
      </c>
      <c r="E29" s="21">
        <v>57.5</v>
      </c>
      <c r="F29" s="21"/>
    </row>
    <row r="30" ht="16.35" customHeight="1" spans="2:6">
      <c r="B30" s="22" t="s">
        <v>405</v>
      </c>
      <c r="C30" s="22" t="s">
        <v>406</v>
      </c>
      <c r="D30" s="21">
        <v>57.5</v>
      </c>
      <c r="E30" s="21">
        <v>57.5</v>
      </c>
      <c r="F30" s="21"/>
    </row>
    <row r="31" ht="16.35" customHeight="1"/>
    <row r="32" ht="16.35" customHeight="1" spans="2:6">
      <c r="B32" s="1" t="s">
        <v>55</v>
      </c>
      <c r="C32" s="1"/>
      <c r="D32" s="1"/>
      <c r="E32" s="1"/>
      <c r="F32" s="1"/>
    </row>
  </sheetData>
  <mergeCells count="6">
    <mergeCell ref="B1:F1"/>
    <mergeCell ref="B2:E2"/>
    <mergeCell ref="B3:C3"/>
    <mergeCell ref="D3:F3"/>
    <mergeCell ref="B5:C5"/>
    <mergeCell ref="B32:F32"/>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A1" sqref="A1"/>
    </sheetView>
  </sheetViews>
  <sheetFormatPr defaultColWidth="10" defaultRowHeight="14.25" outlineLevelCol="5"/>
  <cols>
    <col min="1" max="1" width="1" customWidth="1"/>
    <col min="2" max="2" width="14.875" customWidth="1"/>
    <col min="3" max="3" width="36.25" customWidth="1"/>
    <col min="4" max="4" width="18.875" customWidth="1"/>
    <col min="5" max="5" width="19.375" customWidth="1"/>
    <col min="6" max="6" width="13.5" customWidth="1"/>
  </cols>
  <sheetData>
    <row r="1" ht="43.35" customHeight="1" spans="1:6">
      <c r="A1" s="1"/>
      <c r="B1" s="20" t="s">
        <v>407</v>
      </c>
      <c r="C1" s="20"/>
      <c r="D1" s="20"/>
      <c r="E1" s="20"/>
      <c r="F1" s="20"/>
    </row>
    <row r="2" ht="16.35" customHeight="1" spans="2:6">
      <c r="B2" s="17" t="s">
        <v>1</v>
      </c>
      <c r="C2" s="17"/>
      <c r="D2" s="17"/>
      <c r="E2" s="17"/>
      <c r="F2" s="8" t="s">
        <v>2</v>
      </c>
    </row>
    <row r="3" ht="16.35" customHeight="1" spans="2:6">
      <c r="B3" s="18" t="s">
        <v>353</v>
      </c>
      <c r="C3" s="18"/>
      <c r="D3" s="18" t="s">
        <v>408</v>
      </c>
      <c r="E3" s="18"/>
      <c r="F3" s="18"/>
    </row>
    <row r="4" ht="16.35" customHeight="1" spans="2:6">
      <c r="B4" s="18" t="s">
        <v>59</v>
      </c>
      <c r="C4" s="18" t="s">
        <v>60</v>
      </c>
      <c r="D4" s="18" t="s">
        <v>350</v>
      </c>
      <c r="E4" s="18" t="s">
        <v>295</v>
      </c>
      <c r="F4" s="18" t="s">
        <v>296</v>
      </c>
    </row>
    <row r="5" ht="19.7" customHeight="1" spans="2:6">
      <c r="B5" s="18" t="s">
        <v>351</v>
      </c>
      <c r="C5" s="18"/>
      <c r="D5" s="21">
        <v>55.6</v>
      </c>
      <c r="E5" s="21"/>
      <c r="F5" s="21">
        <v>55.6</v>
      </c>
    </row>
    <row r="6" ht="16.35" customHeight="1" spans="2:6">
      <c r="B6" s="22" t="s">
        <v>194</v>
      </c>
      <c r="C6" s="22" t="s">
        <v>25</v>
      </c>
      <c r="D6" s="21">
        <v>39.6</v>
      </c>
      <c r="E6" s="21"/>
      <c r="F6" s="21">
        <v>39.6</v>
      </c>
    </row>
    <row r="7" ht="16.35" customHeight="1" spans="2:6">
      <c r="B7" s="22" t="s">
        <v>207</v>
      </c>
      <c r="C7" s="22" t="s">
        <v>208</v>
      </c>
      <c r="D7" s="21">
        <v>39.6</v>
      </c>
      <c r="E7" s="21"/>
      <c r="F7" s="21">
        <v>39.6</v>
      </c>
    </row>
    <row r="8" ht="16.35" customHeight="1" spans="2:6">
      <c r="B8" s="22" t="s">
        <v>209</v>
      </c>
      <c r="C8" s="22" t="s">
        <v>210</v>
      </c>
      <c r="D8" s="21">
        <v>23.39</v>
      </c>
      <c r="E8" s="21"/>
      <c r="F8" s="21">
        <v>23.39</v>
      </c>
    </row>
    <row r="9" ht="16.35" customHeight="1" spans="2:6">
      <c r="B9" s="22" t="s">
        <v>211</v>
      </c>
      <c r="C9" s="22" t="s">
        <v>212</v>
      </c>
      <c r="D9" s="21">
        <v>16.21</v>
      </c>
      <c r="E9" s="21"/>
      <c r="F9" s="21">
        <v>16.21</v>
      </c>
    </row>
    <row r="10" ht="16.35" customHeight="1" spans="2:6">
      <c r="B10" s="22" t="s">
        <v>279</v>
      </c>
      <c r="C10" s="22" t="s">
        <v>38</v>
      </c>
      <c r="D10" s="21">
        <v>16</v>
      </c>
      <c r="E10" s="21"/>
      <c r="F10" s="21">
        <v>16</v>
      </c>
    </row>
    <row r="11" ht="16.35" customHeight="1" spans="2:6">
      <c r="B11" s="22" t="s">
        <v>284</v>
      </c>
      <c r="C11" s="22" t="s">
        <v>285</v>
      </c>
      <c r="D11" s="21">
        <v>16</v>
      </c>
      <c r="E11" s="21"/>
      <c r="F11" s="21">
        <v>16</v>
      </c>
    </row>
    <row r="12" ht="16.35" customHeight="1" spans="2:6">
      <c r="B12" s="22" t="s">
        <v>286</v>
      </c>
      <c r="C12" s="22" t="s">
        <v>287</v>
      </c>
      <c r="D12" s="21">
        <v>16</v>
      </c>
      <c r="E12" s="21"/>
      <c r="F12" s="21">
        <v>16</v>
      </c>
    </row>
    <row r="13" ht="16.35" customHeight="1"/>
    <row r="14" ht="16.35" customHeight="1" spans="2:6">
      <c r="B14" s="1" t="s">
        <v>55</v>
      </c>
      <c r="C14" s="1"/>
      <c r="D14" s="1"/>
      <c r="E14" s="1"/>
      <c r="F14" s="1"/>
    </row>
  </sheetData>
  <mergeCells count="6">
    <mergeCell ref="B1:F1"/>
    <mergeCell ref="B2:E2"/>
    <mergeCell ref="B3:C3"/>
    <mergeCell ref="D3:F3"/>
    <mergeCell ref="B5:C5"/>
    <mergeCell ref="B14:F1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H19" sqref="H19"/>
    </sheetView>
  </sheetViews>
  <sheetFormatPr defaultColWidth="10" defaultRowHeight="14.25" outlineLevelCol="6"/>
  <cols>
    <col min="1" max="1" width="1" customWidth="1"/>
    <col min="2" max="2" width="14.875" customWidth="1"/>
    <col min="3" max="3" width="11.375" customWidth="1"/>
    <col min="4" max="4" width="12.625" customWidth="1"/>
    <col min="5" max="5" width="12.125" customWidth="1"/>
    <col min="6" max="6" width="12.5" customWidth="1"/>
    <col min="7" max="7" width="13.5" customWidth="1"/>
  </cols>
  <sheetData>
    <row r="1" ht="16.35" customHeight="1" spans="1:1">
      <c r="A1" s="1"/>
    </row>
    <row r="2" ht="43.15" customHeight="1" spans="2:7">
      <c r="B2" s="2" t="s">
        <v>409</v>
      </c>
      <c r="C2" s="2"/>
      <c r="D2" s="2"/>
      <c r="E2" s="2"/>
      <c r="F2" s="2"/>
      <c r="G2" s="2"/>
    </row>
    <row r="3" ht="16.35" customHeight="1" spans="2:7">
      <c r="B3" s="17" t="s">
        <v>1</v>
      </c>
      <c r="C3" s="17"/>
      <c r="D3" s="17"/>
      <c r="E3" s="17"/>
      <c r="F3" s="1"/>
      <c r="G3" s="8" t="s">
        <v>2</v>
      </c>
    </row>
    <row r="4" ht="16.35" customHeight="1" spans="2:7">
      <c r="B4" s="18" t="s">
        <v>410</v>
      </c>
      <c r="C4" s="18"/>
      <c r="D4" s="18"/>
      <c r="E4" s="18"/>
      <c r="F4" s="18"/>
      <c r="G4" s="18"/>
    </row>
    <row r="5" ht="18.6" customHeight="1" spans="2:7">
      <c r="B5" s="19" t="s">
        <v>58</v>
      </c>
      <c r="C5" s="19" t="s">
        <v>411</v>
      </c>
      <c r="D5" s="19" t="s">
        <v>412</v>
      </c>
      <c r="E5" s="19"/>
      <c r="F5" s="19"/>
      <c r="G5" s="18" t="s">
        <v>413</v>
      </c>
    </row>
    <row r="6" ht="16.35" customHeight="1" spans="2:7">
      <c r="B6" s="19"/>
      <c r="C6" s="19"/>
      <c r="D6" s="19" t="s">
        <v>350</v>
      </c>
      <c r="E6" s="19" t="s">
        <v>414</v>
      </c>
      <c r="F6" s="19" t="s">
        <v>415</v>
      </c>
      <c r="G6" s="18"/>
    </row>
    <row r="7" ht="23.25" customHeight="1" spans="2:7">
      <c r="B7" s="5">
        <v>27.5</v>
      </c>
      <c r="C7" s="5"/>
      <c r="D7" s="5">
        <v>13.5</v>
      </c>
      <c r="E7" s="5"/>
      <c r="F7" s="5">
        <v>13.5</v>
      </c>
      <c r="G7" s="5">
        <v>14</v>
      </c>
    </row>
    <row r="8" ht="16.35" customHeight="1"/>
    <row r="9" ht="16.35" customHeight="1" spans="2:7">
      <c r="B9" s="1" t="s">
        <v>55</v>
      </c>
      <c r="C9" s="1"/>
      <c r="D9" s="1"/>
      <c r="E9" s="1"/>
      <c r="F9" s="1"/>
      <c r="G9" s="1"/>
    </row>
  </sheetData>
  <mergeCells count="8">
    <mergeCell ref="B2:G2"/>
    <mergeCell ref="B3:E3"/>
    <mergeCell ref="B4:G4"/>
    <mergeCell ref="D5:F5"/>
    <mergeCell ref="B9:G9"/>
    <mergeCell ref="B5:B6"/>
    <mergeCell ref="C5:C6"/>
    <mergeCell ref="G5: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A1" sqref="A1"/>
    </sheetView>
  </sheetViews>
  <sheetFormatPr defaultColWidth="10" defaultRowHeight="14.25"/>
  <cols>
    <col min="1" max="1" width="1.125" customWidth="1"/>
    <col min="2" max="2" width="12.25" customWidth="1"/>
    <col min="3" max="3" width="13.375" customWidth="1"/>
    <col min="4" max="5" width="9.75" customWidth="1"/>
    <col min="6" max="6" width="11" customWidth="1"/>
    <col min="7" max="7" width="12.25" customWidth="1"/>
    <col min="8" max="8" width="12.625" customWidth="1"/>
    <col min="9" max="9" width="11.375" customWidth="1"/>
    <col min="10" max="10" width="11" customWidth="1"/>
    <col min="11" max="12" width="11.75" customWidth="1"/>
  </cols>
  <sheetData>
    <row r="1" ht="16.35" customHeight="1" spans="1:1">
      <c r="A1" s="1"/>
    </row>
    <row r="2" ht="16.35" customHeight="1" spans="2:12">
      <c r="B2" s="9" t="s">
        <v>416</v>
      </c>
      <c r="C2" s="9"/>
      <c r="D2" s="9"/>
      <c r="E2" s="9"/>
      <c r="F2" s="9"/>
      <c r="G2" s="9"/>
      <c r="H2" s="9"/>
      <c r="I2" s="9"/>
      <c r="J2" s="9"/>
      <c r="K2" s="9"/>
      <c r="L2" s="9"/>
    </row>
    <row r="3" ht="16.35" customHeight="1" spans="2:12">
      <c r="B3" s="9"/>
      <c r="C3" s="9"/>
      <c r="D3" s="9"/>
      <c r="E3" s="9"/>
      <c r="F3" s="9"/>
      <c r="G3" s="9"/>
      <c r="H3" s="9"/>
      <c r="I3" s="9"/>
      <c r="J3" s="9"/>
      <c r="K3" s="9"/>
      <c r="L3" s="9"/>
    </row>
    <row r="4" ht="16.35" customHeight="1" spans="2:12">
      <c r="B4" s="1"/>
      <c r="C4" s="1"/>
      <c r="E4" s="1"/>
      <c r="F4" s="1"/>
      <c r="G4" s="1"/>
      <c r="H4" s="1"/>
      <c r="I4" s="1"/>
      <c r="J4" s="1"/>
      <c r="K4" s="1"/>
      <c r="L4" s="1"/>
    </row>
    <row r="5" ht="21.6" customHeight="1" spans="2:12">
      <c r="B5" s="1" t="s">
        <v>1</v>
      </c>
      <c r="C5" s="1"/>
      <c r="D5" s="1"/>
      <c r="E5" s="1"/>
      <c r="F5" s="1"/>
      <c r="G5" s="1"/>
      <c r="H5" s="1"/>
      <c r="I5" s="1"/>
      <c r="J5" s="1"/>
      <c r="K5" s="1"/>
      <c r="L5" s="16" t="s">
        <v>2</v>
      </c>
    </row>
    <row r="6" ht="65.65" customHeight="1" spans="2:12">
      <c r="B6" s="10" t="s">
        <v>417</v>
      </c>
      <c r="C6" s="10" t="s">
        <v>58</v>
      </c>
      <c r="D6" s="10" t="s">
        <v>49</v>
      </c>
      <c r="E6" s="10" t="s">
        <v>8</v>
      </c>
      <c r="F6" s="10" t="s">
        <v>10</v>
      </c>
      <c r="G6" s="10" t="s">
        <v>12</v>
      </c>
      <c r="H6" s="10" t="s">
        <v>418</v>
      </c>
      <c r="I6" s="10" t="s">
        <v>14</v>
      </c>
      <c r="J6" s="10" t="s">
        <v>16</v>
      </c>
      <c r="K6" s="10" t="s">
        <v>18</v>
      </c>
      <c r="L6" s="10" t="s">
        <v>47</v>
      </c>
    </row>
    <row r="7" ht="23.25" customHeight="1" spans="2:12">
      <c r="B7" s="11" t="s">
        <v>58</v>
      </c>
      <c r="C7" s="12">
        <v>7</v>
      </c>
      <c r="D7" s="12"/>
      <c r="E7" s="12">
        <v>7</v>
      </c>
      <c r="F7" s="12"/>
      <c r="G7" s="12"/>
      <c r="H7" s="12"/>
      <c r="I7" s="12"/>
      <c r="J7" s="12"/>
      <c r="K7" s="12"/>
      <c r="L7" s="12"/>
    </row>
    <row r="8" ht="21.6" customHeight="1" spans="2:12">
      <c r="B8" s="13" t="s">
        <v>419</v>
      </c>
      <c r="C8" s="14">
        <v>7</v>
      </c>
      <c r="D8" s="15"/>
      <c r="E8" s="14">
        <v>7</v>
      </c>
      <c r="F8" s="14"/>
      <c r="G8" s="14"/>
      <c r="H8" s="14"/>
      <c r="I8" s="14"/>
      <c r="J8" s="14"/>
      <c r="K8" s="14"/>
      <c r="L8" s="14"/>
    </row>
    <row r="9" ht="16.35" customHeight="1" spans="4:4">
      <c r="D9" s="1"/>
    </row>
    <row r="10" ht="16.35" customHeight="1" spans="2:9">
      <c r="B10" s="1" t="s">
        <v>55</v>
      </c>
      <c r="C10" s="1"/>
      <c r="D10" s="1"/>
      <c r="E10" s="1"/>
      <c r="F10" s="1"/>
      <c r="G10" s="1"/>
      <c r="H10" s="1"/>
      <c r="I10" s="1"/>
    </row>
  </sheetData>
  <mergeCells count="3">
    <mergeCell ref="B5:F5"/>
    <mergeCell ref="B10:I10"/>
    <mergeCell ref="B2:L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收支总表（附表一）</vt:lpstr>
      <vt:lpstr>收入总表（附表二）</vt:lpstr>
      <vt:lpstr>支出总表（附表三）</vt:lpstr>
      <vt:lpstr>财政拨款收支总表（附表四）</vt:lpstr>
      <vt:lpstr>一般公共预算财政拨款支出预算表（附表五）</vt:lpstr>
      <vt:lpstr>一般公共预算财政拨款基本支出预算表（附表六）</vt:lpstr>
      <vt:lpstr>政府性基金预算支出表（附表七）</vt:lpstr>
      <vt:lpstr>三公经费（附表八）</vt:lpstr>
      <vt:lpstr>政府采购（附表九）</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2023-02-23T18:53:00Z</dcterms:created>
  <dcterms:modified xsi:type="dcterms:W3CDTF">2024-04-17T15:51:15Z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2052-11.8.2.12019</vt:lpwstr>
  </property>
  <property fmtid="{D5CDD505-2E9C-101B-9397-08002B2CF9AE}" pid="3" name="ICV">
    <vt:lpwstr>C6F632C567CE1392737F1F6670A91AF8</vt:lpwstr>
  </property>
</Properties>
</file>