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2010" windowWidth="19200" windowHeight="8970" tabRatio="972" activeTab="2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'!$A$1:$B$548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14210" fullCalcOnLoad="1"/>
</workbook>
</file>

<file path=xl/calcChain.xml><?xml version="1.0" encoding="utf-8"?>
<calcChain xmlns="http://schemas.openxmlformats.org/spreadsheetml/2006/main">
  <c r="B6" i="57"/>
  <c r="B5"/>
  <c r="B8" i="37"/>
  <c r="E30"/>
  <c r="E5"/>
  <c r="F30" i="26"/>
  <c r="F6"/>
  <c r="B6"/>
  <c r="B21"/>
  <c r="B7"/>
  <c r="B6" i="37"/>
  <c r="B30"/>
  <c r="E6"/>
  <c r="B6" i="38"/>
  <c r="C7" i="39"/>
  <c r="D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8"/>
  <c r="B376" i="27"/>
  <c r="B288"/>
  <c r="B218"/>
  <c r="G30" i="26"/>
  <c r="G6"/>
  <c r="B5" i="58"/>
  <c r="C30" i="26"/>
  <c r="C21"/>
  <c r="C7"/>
  <c r="B5" i="37"/>
  <c r="C6" i="26"/>
  <c r="C5"/>
  <c r="B7" i="39"/>
  <c r="I5" i="33"/>
  <c r="B5" i="7"/>
  <c r="B6" i="49"/>
  <c r="D7"/>
  <c r="B6" i="36"/>
  <c r="D5" i="61"/>
  <c r="D6" i="11"/>
  <c r="B6"/>
  <c r="B5"/>
  <c r="D6" i="49"/>
  <c r="D15"/>
  <c r="D5"/>
  <c r="B15"/>
  <c r="B5"/>
  <c r="F11" i="21"/>
  <c r="F7"/>
  <c r="B11"/>
  <c r="B6"/>
  <c r="B5"/>
  <c r="F5"/>
  <c r="F5" i="26"/>
  <c r="F6" i="21"/>
  <c r="F17"/>
  <c r="G5" i="26"/>
  <c r="D5" i="11"/>
  <c r="D17"/>
</calcChain>
</file>

<file path=xl/sharedStrings.xml><?xml version="1.0" encoding="utf-8"?>
<sst xmlns="http://schemas.openxmlformats.org/spreadsheetml/2006/main" count="1868" uniqueCount="1524">
  <si>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</si>
  <si>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</si>
  <si>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</si>
  <si>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</si>
  <si>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</si>
  <si>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</si>
  <si>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</si>
  <si>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</si>
  <si>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</si>
  <si>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</si>
  <si>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</si>
  <si>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</si>
  <si>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</si>
  <si>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</si>
  <si>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</si>
  <si>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</si>
  <si>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</si>
  <si>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</si>
  <si>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</si>
  <si>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</si>
  <si>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</si>
  <si>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</si>
  <si>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</si>
  <si>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</si>
  <si>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</si>
  <si>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</si>
  <si>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</si>
  <si>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</si>
  <si>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</si>
  <si>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</si>
  <si>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</si>
  <si>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</si>
  <si>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</si>
  <si>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</si>
  <si>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</si>
  <si>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</si>
  <si>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</si>
  <si>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</si>
  <si>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</si>
  <si>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</si>
  <si>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</si>
  <si>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</si>
  <si>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</si>
  <si>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</si>
  <si>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</si>
  <si>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</si>
  <si>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</si>
  <si>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</si>
  <si>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</si>
  <si>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</si>
  <si>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</si>
  <si>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</si>
  <si>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</si>
  <si>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</si>
  <si>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</si>
  <si>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</si>
  <si>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</si>
  <si>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</si>
  <si>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</si>
  <si>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</si>
  <si>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</si>
  <si>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</si>
  <si>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</si>
  <si>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</si>
  <si>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</si>
  <si>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</si>
  <si>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</si>
  <si>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</si>
  <si>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</si>
  <si>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</si>
  <si>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</si>
  <si>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</si>
  <si>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</si>
  <si>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</si>
  <si>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</si>
  <si>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</si>
  <si>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</si>
  <si>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</si>
  <si>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</si>
  <si>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</si>
  <si>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</si>
  <si>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</si>
  <si>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</si>
  <si>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</si>
  <si>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</si>
  <si>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</si>
  <si>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</si>
  <si>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</si>
  <si>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</si>
  <si>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</si>
  <si>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</si>
  <si>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</si>
  <si>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</si>
  <si>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</si>
  <si>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</si>
  <si>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</si>
  <si>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</si>
  <si>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</si>
  <si>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</si>
  <si>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</si>
  <si>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</si>
  <si>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</si>
  <si>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</si>
  <si>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</si>
  <si>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</si>
  <si>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</si>
  <si>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</si>
  <si>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</si>
  <si>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</si>
  <si>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</si>
  <si>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</si>
  <si>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</si>
  <si>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</si>
  <si>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</si>
  <si>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</si>
  <si>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</si>
  <si>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</si>
  <si>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</si>
  <si>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</si>
  <si>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</si>
  <si>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</si>
  <si>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</si>
  <si>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</si>
  <si>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</si>
  <si>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</si>
  <si>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</si>
  <si>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</si>
  <si>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</si>
  <si>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</si>
  <si>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</si>
  <si>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</si>
  <si>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</si>
  <si>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</si>
  <si>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</si>
  <si>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</si>
  <si>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</si>
  <si>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</si>
  <si>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</si>
  <si>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</si>
  <si>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</si>
  <si>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</si>
  <si>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</si>
  <si>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</si>
  <si>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</si>
  <si>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</si>
  <si>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</si>
  <si>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</si>
  <si>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</si>
  <si>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</si>
  <si>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</si>
  <si>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</si>
  <si>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</si>
  <si>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</si>
  <si>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</si>
  <si>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</si>
  <si>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</si>
  <si>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</si>
  <si>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</si>
  <si>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</si>
  <si>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</si>
  <si>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</si>
  <si>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</si>
  <si>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</si>
  <si>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</si>
  <si>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</si>
  <si>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</si>
  <si>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</si>
  <si>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</si>
  <si>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</si>
  <si>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</si>
  <si>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</si>
  <si>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</si>
  <si>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</si>
  <si>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</si>
  <si>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</si>
  <si>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</si>
  <si>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</si>
  <si>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</si>
  <si>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</si>
  <si>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</si>
  <si>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</si>
  <si>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</si>
  <si>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</si>
  <si>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</si>
  <si>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</si>
  <si>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</si>
  <si>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</si>
  <si>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</si>
  <si>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</si>
  <si>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</si>
  <si>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</si>
  <si>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</si>
  <si>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</si>
  <si>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</si>
  <si>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</si>
  <si>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</si>
  <si>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</si>
  <si>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</si>
  <si>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</si>
  <si>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</si>
  <si>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</si>
  <si>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</si>
  <si>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</si>
  <si>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</si>
  <si>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</si>
  <si>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</si>
  <si>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</si>
  <si>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</si>
  <si>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</si>
  <si>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</si>
  <si>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</si>
  <si>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</si>
  <si>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</si>
  <si>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</si>
  <si>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</si>
  <si>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</si>
  <si>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</si>
  <si>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</si>
  <si>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</si>
  <si>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</si>
  <si>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</si>
  <si>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</si>
  <si>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</si>
  <si>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</si>
  <si>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</si>
  <si>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</si>
  <si>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</si>
  <si>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</si>
  <si>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</si>
  <si>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</si>
  <si>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</si>
  <si>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</si>
  <si>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</si>
  <si>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</si>
  <si>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</si>
  <si>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</si>
  <si>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</si>
  <si>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</si>
  <si>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</si>
  <si>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</si>
  <si>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</si>
  <si>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</si>
  <si>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</si>
  <si>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</si>
  <si>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</si>
  <si>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</si>
  <si>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</si>
  <si>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</si>
  <si>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</si>
  <si>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</si>
  <si>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</si>
  <si>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</si>
  <si>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</si>
  <si>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</si>
  <si>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</si>
  <si>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</si>
  <si>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</si>
  <si>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</si>
  <si>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</si>
  <si>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</si>
  <si>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</si>
  <si>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</si>
  <si>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</si>
  <si>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</si>
  <si>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</si>
  <si>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</si>
  <si>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</si>
  <si>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</si>
  <si>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</si>
  <si>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</si>
  <si>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</si>
  <si>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</si>
  <si>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</si>
  <si>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</si>
  <si>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</si>
  <si>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</si>
  <si>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</si>
  <si>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</si>
  <si>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</si>
  <si>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</si>
  <si>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</si>
  <si>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</si>
  <si>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</si>
  <si>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</si>
  <si>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</si>
  <si>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</si>
  <si>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</si>
  <si>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</si>
  <si>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</si>
  <si>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</si>
  <si>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</si>
  <si>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</si>
  <si>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</si>
  <si>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</si>
  <si>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</si>
  <si>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</si>
  <si>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</si>
  <si>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</si>
  <si>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</si>
  <si>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</si>
  <si>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</si>
  <si>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</si>
  <si>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</si>
  <si>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</si>
  <si>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</si>
  <si>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</si>
  <si>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</si>
  <si>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</si>
  <si>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</si>
  <si>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</si>
  <si>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</si>
  <si>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</si>
  <si>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</si>
  <si>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</si>
  <si>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</si>
  <si>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</si>
  <si>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</si>
  <si>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</si>
  <si>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</si>
  <si>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</si>
  <si>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</si>
  <si>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</si>
  <si>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</si>
  <si>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</si>
  <si>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</si>
  <si>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</si>
  <si>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</si>
  <si>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</si>
  <si>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</si>
  <si>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</si>
  <si>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</si>
  <si>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</si>
  <si>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</si>
  <si>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</si>
  <si>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</si>
  <si>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</si>
  <si>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</si>
  <si>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</si>
  <si>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</si>
  <si>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</si>
  <si>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</si>
  <si>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</si>
  <si>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</si>
  <si>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</si>
  <si>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</si>
  <si>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</si>
  <si>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</si>
  <si>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</si>
  <si>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</si>
  <si>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</si>
  <si>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</si>
  <si>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</si>
  <si>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</si>
  <si>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</si>
  <si>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</si>
  <si>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</si>
  <si>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</si>
  <si>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</si>
  <si>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</si>
  <si>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</si>
  <si>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</si>
  <si>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</si>
  <si>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</si>
  <si>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</si>
  <si>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</si>
  <si>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</si>
  <si>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</si>
  <si>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</si>
  <si>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</si>
  <si>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</si>
  <si>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</si>
  <si>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</si>
  <si>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</si>
  <si>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</si>
  <si>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</si>
  <si>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</si>
  <si>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</si>
  <si>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</si>
  <si>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</si>
  <si>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</si>
  <si>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</si>
  <si>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</si>
  <si>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</si>
  <si>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</si>
  <si>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</si>
  <si>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</si>
  <si>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</si>
  <si>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</si>
  <si>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</si>
  <si>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</si>
  <si>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</si>
  <si>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</si>
  <si>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</si>
  <si>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</si>
  <si>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</si>
  <si>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</si>
  <si>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</si>
  <si>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</si>
  <si>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</si>
  <si>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</si>
  <si>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</si>
  <si>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</si>
  <si>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</si>
  <si>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</si>
  <si>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</si>
  <si>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</si>
  <si>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</si>
  <si>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</si>
  <si>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</si>
  <si>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</si>
  <si>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</si>
  <si>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</si>
  <si>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</si>
  <si>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</si>
  <si>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</si>
  <si>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</si>
  <si>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</si>
  <si>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</si>
  <si>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</si>
  <si>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</si>
  <si>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</si>
  <si>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</si>
  <si>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</si>
  <si>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</si>
  <si>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</si>
  <si>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</si>
  <si>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</si>
  <si>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</si>
  <si>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</si>
  <si>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</si>
  <si>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</si>
  <si>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</si>
  <si>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</si>
  <si>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</si>
  <si>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</si>
  <si>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</si>
  <si>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</si>
  <si>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</si>
  <si>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</si>
  <si>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</si>
  <si>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</si>
  <si>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</si>
  <si>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</si>
  <si>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</si>
  <si>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</si>
  <si>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</si>
  <si>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</si>
  <si>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</si>
  <si>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</si>
  <si>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</si>
  <si>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</si>
  <si>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</si>
  <si>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</si>
  <si>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</si>
  <si>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</si>
  <si>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</si>
  <si>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</si>
  <si>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</si>
  <si>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</si>
  <si>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</si>
  <si>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</si>
  <si>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</si>
  <si>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</si>
  <si>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</si>
  <si>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</si>
  <si>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</si>
  <si>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</si>
  <si>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</si>
  <si>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</si>
  <si>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</si>
  <si>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</si>
  <si>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</si>
  <si>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</si>
  <si>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</si>
  <si>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</si>
  <si>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</si>
  <si>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</si>
  <si>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</si>
  <si>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</si>
  <si>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</si>
  <si>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</si>
  <si>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</si>
  <si>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</si>
  <si>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</si>
  <si>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</si>
  <si>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</si>
  <si>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</si>
  <si>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</si>
  <si>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</si>
  <si>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</si>
  <si>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</si>
  <si>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</si>
  <si>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</si>
  <si>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</si>
  <si>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</si>
  <si>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</si>
  <si>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</si>
  <si>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</si>
  <si>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</si>
  <si>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</si>
  <si>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</si>
  <si>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</si>
  <si>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</si>
  <si>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</si>
  <si>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</si>
  <si>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</si>
  <si>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</si>
  <si>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</si>
  <si>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</si>
  <si>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</si>
  <si>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</si>
  <si>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</si>
  <si>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</si>
  <si>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</si>
  <si>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</si>
  <si>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</si>
  <si>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</si>
  <si>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</si>
  <si>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</si>
  <si>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</si>
  <si>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</si>
  <si>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</si>
  <si>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</si>
  <si>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</si>
  <si>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</si>
  <si>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</si>
  <si>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</si>
  <si>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</si>
  <si>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</si>
  <si>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</si>
  <si>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</si>
  <si>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</si>
  <si>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</si>
  <si>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</si>
  <si>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</si>
  <si>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</si>
  <si>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</si>
  <si>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</si>
  <si>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</si>
  <si>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</si>
  <si>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</si>
  <si>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</si>
  <si>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</si>
  <si>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</si>
  <si>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</si>
  <si>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</si>
  <si>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</si>
  <si>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</si>
  <si>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</si>
  <si>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</si>
  <si>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</si>
  <si>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</si>
  <si>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</si>
  <si>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</si>
  <si>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</si>
  <si>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</si>
  <si>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</si>
  <si>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</si>
  <si>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</si>
  <si>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</si>
  <si>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</si>
  <si>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</si>
  <si>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</si>
  <si>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</si>
  <si>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</si>
  <si>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</si>
  <si>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</si>
  <si>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</si>
  <si>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</si>
  <si>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</si>
  <si>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</si>
  <si>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</si>
  <si>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</si>
  <si>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</si>
  <si>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</si>
  <si>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</si>
  <si>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</si>
  <si>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</si>
  <si>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</si>
  <si>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</si>
  <si>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</si>
  <si>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</si>
  <si>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</si>
  <si>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</si>
  <si>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</si>
  <si>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</si>
  <si>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</si>
  <si>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</si>
  <si>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</si>
  <si>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</si>
  <si>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</si>
  <si>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</si>
  <si>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</si>
  <si>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</si>
  <si>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</si>
  <si>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</si>
  <si>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</si>
  <si>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</si>
  <si>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</si>
  <si>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</si>
  <si>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</si>
  <si>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</si>
  <si>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</si>
  <si>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</si>
  <si>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</si>
  <si>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</si>
  <si>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</si>
  <si>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</si>
  <si>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</si>
  <si>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</si>
  <si>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</si>
  <si>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</si>
  <si>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</si>
  <si>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</si>
  <si>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</si>
  <si>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</si>
  <si>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</si>
  <si>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</si>
  <si>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</si>
  <si>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</si>
  <si>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</si>
  <si>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</si>
  <si>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</si>
  <si>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</si>
  <si>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</si>
  <si>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</si>
  <si>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</si>
  <si>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</si>
  <si>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</si>
  <si>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</si>
  <si>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</si>
  <si>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</si>
  <si>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</si>
  <si>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</si>
  <si>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</si>
  <si>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</si>
  <si>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</si>
  <si>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</si>
  <si>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</si>
  <si>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</si>
  <si>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</si>
  <si>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</si>
  <si>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</si>
  <si>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</si>
  <si>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</si>
  <si>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</si>
  <si>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</si>
  <si>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</si>
  <si>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</si>
  <si>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</si>
  <si>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</si>
  <si>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</si>
  <si>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</si>
  <si>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</si>
  <si>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</si>
  <si>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</si>
  <si>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</si>
  <si>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</si>
  <si>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</si>
  <si>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</si>
  <si>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</si>
  <si>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</si>
  <si>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</si>
  <si>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</si>
  <si>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</si>
  <si>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</si>
  <si>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</si>
  <si>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</si>
  <si>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</si>
  <si>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</si>
  <si>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</si>
  <si>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</si>
  <si>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</si>
  <si>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</si>
  <si>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</si>
  <si>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</si>
  <si>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</si>
  <si>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</si>
  <si>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</si>
  <si>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</si>
  <si>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</si>
  <si>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</si>
  <si>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</si>
  <si>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</si>
  <si>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</si>
  <si>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</si>
  <si>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</si>
  <si>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</si>
  <si>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</si>
  <si>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</si>
  <si>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</si>
  <si>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</si>
  <si>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</si>
  <si>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</si>
  <si>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</si>
  <si>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</si>
  <si>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</si>
  <si>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</si>
  <si>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</si>
  <si>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</si>
  <si>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</si>
  <si>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</si>
  <si>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</si>
  <si>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</si>
  <si>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</si>
  <si>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</si>
  <si>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</si>
  <si>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</si>
  <si>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</si>
  <si>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</si>
  <si>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</si>
  <si>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</si>
  <si>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</si>
  <si>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</si>
  <si>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</si>
  <si>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</si>
  <si>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</si>
  <si>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</si>
  <si>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</si>
  <si>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</si>
  <si>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</si>
  <si>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</si>
  <si>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</si>
  <si>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</si>
  <si>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</si>
  <si>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</si>
  <si>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</si>
  <si>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</si>
  <si>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</si>
  <si>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</si>
  <si>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</si>
  <si>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</si>
  <si>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</si>
  <si>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</si>
  <si>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</si>
  <si>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</si>
  <si>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</si>
  <si>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</si>
  <si>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</si>
  <si>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</si>
  <si>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</si>
  <si>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</si>
  <si>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</si>
  <si>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</si>
  <si>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</si>
  <si>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</si>
  <si>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</si>
  <si>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</si>
  <si>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</si>
  <si>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</si>
  <si>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</si>
  <si>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</si>
  <si>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</si>
  <si>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</si>
  <si>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</si>
  <si>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</si>
  <si>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</si>
  <si>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</si>
  <si>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</si>
  <si>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</si>
  <si>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</si>
  <si>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</si>
  <si>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</si>
  <si>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</si>
  <si>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</si>
  <si>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</si>
  <si>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</si>
  <si>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</si>
  <si>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</si>
  <si>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</si>
  <si>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</si>
  <si>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</si>
  <si>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</si>
  <si>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</si>
  <si>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</si>
  <si>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</si>
  <si>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</si>
  <si>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</si>
  <si>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</si>
  <si>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</si>
  <si>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</si>
  <si>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</si>
  <si>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</si>
  <si>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</si>
  <si>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</si>
  <si>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</si>
  <si>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</si>
  <si>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</si>
  <si>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</si>
  <si>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</si>
  <si>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</si>
  <si>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</si>
  <si>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</si>
  <si>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</si>
  <si>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</si>
  <si>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</si>
  <si>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</si>
  <si>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</si>
  <si>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</si>
  <si>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</si>
  <si>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</si>
  <si>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</si>
  <si>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</si>
  <si>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</si>
  <si>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</si>
  <si>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</si>
  <si>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</si>
  <si>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</si>
  <si>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</si>
  <si>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</si>
  <si>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</si>
  <si>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</si>
  <si>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</si>
  <si>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</si>
  <si>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</si>
  <si>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</si>
  <si>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</si>
  <si>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</si>
  <si>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</si>
  <si>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</si>
  <si>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</si>
  <si>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</si>
  <si>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</si>
  <si>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</si>
  <si>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</si>
  <si>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</si>
  <si>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</si>
  <si>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</si>
  <si>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</si>
  <si>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</si>
  <si>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</si>
  <si>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</si>
  <si>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</si>
  <si>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</si>
  <si>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</si>
  <si>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</si>
  <si>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</si>
  <si>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</si>
  <si>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</si>
  <si>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</si>
  <si>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</si>
  <si>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</si>
  <si>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</si>
  <si>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</si>
  <si>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</si>
  <si>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</si>
  <si>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</si>
  <si>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</si>
  <si>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</si>
  <si>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</si>
  <si>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</si>
  <si>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</si>
  <si>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</si>
  <si>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</si>
  <si>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</si>
  <si>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</si>
  <si>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</si>
  <si>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</si>
  <si>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</si>
  <si>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</si>
  <si>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</si>
  <si>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</si>
  <si>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</si>
  <si>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</si>
  <si>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</si>
  <si>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</si>
  <si>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</si>
  <si>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</si>
  <si>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</si>
  <si>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</si>
  <si>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</si>
  <si>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</si>
  <si>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</si>
  <si>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</si>
  <si>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</si>
  <si>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</si>
  <si>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</si>
  <si>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</si>
  <si>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</si>
  <si>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</si>
  <si>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</si>
  <si>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</si>
  <si>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</si>
  <si>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</si>
  <si>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</si>
  <si>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</si>
  <si>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</si>
  <si>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</si>
  <si>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</si>
  <si>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</si>
  <si>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</si>
  <si>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</si>
  <si>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</si>
  <si>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</si>
  <si>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</si>
  <si>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</si>
  <si>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</si>
  <si>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</si>
  <si>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</si>
  <si>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</si>
  <si>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</si>
  <si>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</si>
  <si>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</si>
  <si>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</si>
  <si>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</si>
  <si>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</si>
  <si>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</si>
  <si>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</si>
  <si>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</si>
  <si>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</si>
  <si>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</si>
  <si>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</si>
  <si>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</si>
  <si>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</si>
  <si>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</si>
  <si>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</si>
  <si>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</si>
  <si>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</si>
  <si>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</si>
  <si>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</si>
  <si>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</si>
  <si>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</si>
  <si>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</si>
  <si>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</si>
  <si>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</si>
  <si>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</si>
  <si>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</si>
  <si>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</si>
  <si>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</si>
  <si>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</si>
  <si>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</si>
  <si>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>一、一般公共服务支出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</si>
  <si>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</si>
  <si>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</si>
  <si>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</si>
  <si>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</si>
  <si>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</si>
  <si>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</si>
  <si>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</si>
  <si>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</si>
  <si>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</si>
  <si>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</si>
  <si>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</si>
  <si>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</si>
  <si>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</si>
  <si>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</si>
  <si>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</si>
  <si>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</si>
  <si>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</si>
  <si>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</si>
  <si>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</si>
  <si>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</si>
  <si>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</si>
  <si>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</si>
  <si>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</si>
  <si>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</si>
  <si>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</si>
  <si>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</si>
  <si>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</si>
  <si>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</si>
  <si>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</si>
  <si>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</si>
  <si>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</si>
  <si>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</si>
  <si>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</si>
  <si>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</si>
  <si>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</si>
  <si>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</si>
  <si>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</si>
  <si>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</si>
  <si>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</si>
  <si>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</si>
  <si>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</si>
  <si>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</si>
  <si>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</si>
  <si>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</si>
  <si>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</si>
  <si>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</si>
  <si>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</si>
  <si>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</si>
  <si>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</si>
  <si>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</si>
  <si>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</si>
  <si>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</si>
  <si>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</si>
  <si>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</si>
  <si>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</si>
  <si>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</si>
  <si>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</si>
  <si>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</si>
  <si>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</si>
  <si>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</si>
  <si>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</si>
  <si>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</si>
  <si>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</si>
  <si>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</si>
  <si>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</si>
  <si>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委托业务费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</si>
  <si>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</si>
  <si>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</si>
  <si>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</si>
  <si>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</si>
  <si>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</si>
  <si>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</si>
  <si>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</si>
  <si>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</si>
  <si>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</si>
  <si>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</si>
  <si>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</si>
  <si>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</si>
  <si>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</si>
  <si>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</si>
  <si>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</si>
  <si>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</si>
  <si>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</si>
  <si>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</si>
  <si>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</si>
  <si>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</si>
  <si>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</si>
  <si>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</si>
  <si>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</si>
  <si>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</si>
  <si>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</si>
  <si>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</si>
  <si>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</si>
  <si>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</si>
  <si>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</si>
  <si>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</si>
  <si>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</si>
  <si>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</si>
  <si>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</si>
  <si>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</si>
  <si>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上级补助收入</t>
    <phoneticPr fontId="1" type="noConversion"/>
  </si>
  <si>
    <t>补助镇街合计</t>
    <phoneticPr fontId="3" type="noConversion"/>
  </si>
  <si>
    <t>一、上级补助收入</t>
  </si>
  <si>
    <t>二、调入资金</t>
  </si>
  <si>
    <t>一、上解上级支出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</si>
  <si>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</si>
  <si>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</si>
  <si>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</si>
  <si>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全区收入合计</t>
    <phoneticPr fontId="3" type="noConversion"/>
  </si>
  <si>
    <t>全区支出合计</t>
    <phoneticPr fontId="3" type="noConversion"/>
  </si>
  <si>
    <t>区级</t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</si>
  <si>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</si>
  <si>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</si>
  <si>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</si>
  <si>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</si>
  <si>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</si>
  <si>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</si>
  <si>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</si>
  <si>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</si>
  <si>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>上级补助收入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</si>
  <si>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</si>
  <si>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</si>
  <si>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</si>
  <si>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    上年结转</t>
    <phoneticPr fontId="1" type="noConversion"/>
  </si>
  <si>
    <t>　　环保税</t>
    <phoneticPr fontId="3" type="noConversion"/>
  </si>
  <si>
    <t>一、上解上级支出</t>
    <phoneticPr fontId="1" type="noConversion"/>
  </si>
  <si>
    <t>表24</t>
    <phoneticPr fontId="3" type="noConversion"/>
  </si>
  <si>
    <t xml:space="preserve">    资源税</t>
  </si>
  <si>
    <t xml:space="preserve">    土地增值税</t>
  </si>
  <si>
    <t xml:space="preserve">    耕地占用税</t>
  </si>
  <si>
    <t>二、国防支出</t>
    <phoneticPr fontId="32" type="noConversion"/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</si>
  <si>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</si>
  <si>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</si>
  <si>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</si>
  <si>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六、文化旅游体育与传媒支出</t>
    <phoneticPr fontId="32" type="noConversion"/>
  </si>
  <si>
    <t>七、社会保障和就业支出</t>
    <phoneticPr fontId="32" type="noConversion"/>
  </si>
  <si>
    <t>九、节能环保支出</t>
    <phoneticPr fontId="32" type="noConversion"/>
  </si>
  <si>
    <t>八、卫生健康支出</t>
    <phoneticPr fontId="32" type="noConversion"/>
  </si>
  <si>
    <t>二十二、债务付息支出</t>
    <phoneticPr fontId="32" type="noConversion"/>
  </si>
  <si>
    <t>二十一、其他支出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</si>
  <si>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</si>
  <si>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</si>
  <si>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</si>
  <si>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十七、住房保障支出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</si>
  <si>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</si>
  <si>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</si>
  <si>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十四、商业服务业等支出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</si>
  <si>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</si>
  <si>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</si>
  <si>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十一、农林水支出</t>
    <phoneticPr fontId="32" type="noConversion"/>
  </si>
  <si>
    <t>十、城乡社区支出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</si>
  <si>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</si>
  <si>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</si>
  <si>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</si>
  <si>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</si>
  <si>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</si>
  <si>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</si>
  <si>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</si>
  <si>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</si>
  <si>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</si>
  <si>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</si>
  <si>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</si>
  <si>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</si>
  <si>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</si>
  <si>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</si>
  <si>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</si>
  <si>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</si>
  <si>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</si>
  <si>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</si>
  <si>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</si>
  <si>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</si>
  <si>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</si>
  <si>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</si>
  <si>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</si>
  <si>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</si>
  <si>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</si>
  <si>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</si>
  <si>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</si>
  <si>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</si>
  <si>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</si>
  <si>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</si>
  <si>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</si>
  <si>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</si>
  <si>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</si>
  <si>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</si>
  <si>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</si>
  <si>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</si>
  <si>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</si>
  <si>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</si>
  <si>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</si>
  <si>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</si>
  <si>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</si>
  <si>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</si>
  <si>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</si>
  <si>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</si>
  <si>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</si>
  <si>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</si>
  <si>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</si>
  <si>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</si>
  <si>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</si>
  <si>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</si>
  <si>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</si>
  <si>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</si>
  <si>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</si>
  <si>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</si>
  <si>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</si>
  <si>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</si>
  <si>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</si>
  <si>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</si>
  <si>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</si>
  <si>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</si>
  <si>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</si>
  <si>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</si>
  <si>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</si>
  <si>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</si>
  <si>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</si>
  <si>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</si>
  <si>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</si>
  <si>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</si>
  <si>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</si>
  <si>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</si>
  <si>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</si>
  <si>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</si>
  <si>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</si>
  <si>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</si>
  <si>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</si>
  <si>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</si>
  <si>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</si>
  <si>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</si>
  <si>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</si>
  <si>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</si>
  <si>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</si>
  <si>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</si>
  <si>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</si>
  <si>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</si>
  <si>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</si>
  <si>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</si>
  <si>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</si>
  <si>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</si>
  <si>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</si>
  <si>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</si>
  <si>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</si>
  <si>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</si>
  <si>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</si>
  <si>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</si>
  <si>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</si>
  <si>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</si>
  <si>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</si>
  <si>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</si>
  <si>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</si>
  <si>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</si>
  <si>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</si>
  <si>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</si>
  <si>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</si>
  <si>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</si>
  <si>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</si>
  <si>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</si>
  <si>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</si>
  <si>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</si>
  <si>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</si>
  <si>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</si>
  <si>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</si>
  <si>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</si>
  <si>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</si>
  <si>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</si>
  <si>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</si>
  <si>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</si>
  <si>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</si>
  <si>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</si>
  <si>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</si>
  <si>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</si>
  <si>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</si>
  <si>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</si>
  <si>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</si>
  <si>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</si>
  <si>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</si>
  <si>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</si>
  <si>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</si>
  <si>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</si>
  <si>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</si>
  <si>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</si>
  <si>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</si>
  <si>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</si>
  <si>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</si>
  <si>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</si>
  <si>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</si>
  <si>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</si>
  <si>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</si>
  <si>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</si>
  <si>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</si>
  <si>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</si>
  <si>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</si>
  <si>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</si>
  <si>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</si>
  <si>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</si>
  <si>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</si>
  <si>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</si>
  <si>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</si>
  <si>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</si>
  <si>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</si>
  <si>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</si>
  <si>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</si>
  <si>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</si>
  <si>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</si>
  <si>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</si>
  <si>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</si>
  <si>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</si>
  <si>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</si>
  <si>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</si>
  <si>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</si>
  <si>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</si>
  <si>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</si>
  <si>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</si>
  <si>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</si>
  <si>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</si>
  <si>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</si>
  <si>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</si>
  <si>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</si>
  <si>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</si>
  <si>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</si>
  <si>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</si>
  <si>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</si>
  <si>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</si>
  <si>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</si>
  <si>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</si>
  <si>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</si>
  <si>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</si>
  <si>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</si>
  <si>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</si>
  <si>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</si>
  <si>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</si>
  <si>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</si>
  <si>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</si>
  <si>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</si>
  <si>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</si>
  <si>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</si>
  <si>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</si>
  <si>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</si>
  <si>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</si>
  <si>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</si>
  <si>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</si>
  <si>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</si>
  <si>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</si>
  <si>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</si>
  <si>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</si>
  <si>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</si>
  <si>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</si>
  <si>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</si>
  <si>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在乡复员、退伍军人生活补助</t>
  </si>
  <si>
    <t xml:space="preserve">      义务兵优待</t>
  </si>
  <si>
    <t xml:space="preserve">      退役士兵安置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</si>
  <si>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</si>
  <si>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</si>
  <si>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</si>
  <si>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</si>
  <si>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</si>
  <si>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</si>
  <si>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</si>
  <si>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</si>
  <si>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</si>
  <si>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</si>
  <si>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</si>
  <si>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</si>
  <si>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</si>
  <si>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</si>
  <si>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</si>
  <si>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</si>
  <si>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</si>
  <si>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</si>
  <si>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</si>
  <si>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</si>
  <si>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</si>
  <si>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</si>
  <si>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</si>
  <si>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</si>
  <si>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</si>
  <si>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</si>
  <si>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</si>
  <si>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</si>
  <si>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</si>
  <si>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</si>
  <si>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</si>
  <si>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</si>
  <si>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</si>
  <si>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</si>
  <si>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</si>
  <si>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</si>
  <si>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</si>
  <si>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</si>
  <si>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</si>
  <si>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</si>
  <si>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</si>
  <si>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</si>
  <si>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</si>
  <si>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</si>
  <si>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</si>
  <si>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</si>
  <si>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</si>
  <si>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</si>
  <si>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</si>
  <si>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</si>
  <si>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</si>
  <si>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</si>
  <si>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</si>
  <si>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</si>
  <si>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</si>
  <si>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</si>
  <si>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</si>
  <si>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</si>
  <si>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</si>
  <si>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</si>
  <si>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</si>
  <si>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</si>
  <si>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</si>
  <si>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</si>
  <si>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</si>
  <si>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</si>
  <si>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</si>
  <si>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</si>
  <si>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</si>
  <si>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</si>
  <si>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</si>
  <si>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</si>
  <si>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</si>
  <si>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</si>
  <si>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</si>
  <si>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</si>
  <si>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</si>
  <si>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</si>
  <si>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</si>
  <si>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</si>
  <si>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</si>
  <si>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</si>
  <si>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</si>
  <si>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</si>
  <si>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</si>
  <si>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</si>
  <si>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</si>
  <si>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</si>
  <si>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</si>
  <si>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</si>
  <si>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</si>
  <si>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</si>
  <si>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</si>
  <si>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</si>
  <si>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</si>
  <si>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</si>
  <si>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</si>
  <si>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</si>
  <si>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</si>
  <si>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</si>
  <si>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</si>
  <si>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</si>
  <si>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</si>
  <si>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</si>
  <si>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</si>
  <si>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</si>
  <si>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</si>
  <si>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</si>
  <si>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</si>
  <si>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</si>
  <si>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</si>
  <si>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</si>
  <si>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</si>
  <si>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</si>
  <si>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</si>
  <si>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</si>
  <si>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</si>
  <si>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</si>
  <si>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</si>
  <si>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</si>
  <si>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</si>
  <si>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</si>
  <si>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</si>
  <si>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</si>
  <si>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</si>
  <si>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</si>
  <si>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</si>
  <si>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</si>
  <si>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</si>
  <si>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</si>
  <si>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</si>
  <si>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</si>
  <si>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</si>
  <si>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</si>
  <si>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</si>
  <si>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</si>
  <si>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</si>
  <si>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</si>
  <si>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</si>
  <si>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</si>
  <si>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</si>
  <si>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</si>
  <si>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</si>
  <si>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</si>
  <si>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</si>
  <si>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</si>
  <si>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</si>
  <si>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</si>
  <si>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</si>
  <si>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</si>
  <si>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</si>
  <si>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</si>
  <si>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</si>
  <si>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</si>
  <si>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</si>
  <si>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</si>
  <si>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</si>
  <si>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</si>
  <si>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</si>
  <si>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</si>
  <si>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</si>
  <si>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</si>
  <si>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</si>
  <si>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</si>
  <si>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</si>
  <si>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</si>
  <si>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</si>
  <si>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</si>
  <si>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</si>
  <si>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</si>
  <si>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</si>
  <si>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</si>
  <si>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</si>
  <si>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</si>
  <si>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</si>
  <si>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</si>
  <si>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</si>
  <si>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</si>
  <si>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</si>
  <si>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</si>
  <si>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</si>
  <si>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</si>
  <si>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</si>
  <si>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</si>
  <si>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</si>
  <si>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</si>
  <si>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</si>
  <si>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</si>
  <si>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</si>
  <si>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</si>
  <si>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</si>
  <si>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</si>
  <si>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</si>
  <si>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</si>
  <si>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</si>
  <si>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</si>
  <si>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</si>
  <si>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</si>
  <si>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</si>
  <si>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</si>
  <si>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</si>
  <si>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</si>
  <si>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</si>
  <si>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>2018年全镇财政预算收入执行表</t>
    <phoneticPr fontId="3" type="noConversion"/>
  </si>
  <si>
    <t xml:space="preserve"> 2018年全镇财政预算支出执行表</t>
    <phoneticPr fontId="3" type="noConversion"/>
  </si>
  <si>
    <t>2018年镇级一般公共预算收支执行表</t>
    <phoneticPr fontId="3" type="noConversion"/>
  </si>
  <si>
    <t>2018年镇级一般公共预算本级支出执行表</t>
    <phoneticPr fontId="3" type="noConversion"/>
  </si>
  <si>
    <t>2018年镇级一般公共预算转移支付收支执行表</t>
    <phoneticPr fontId="3" type="noConversion"/>
  </si>
  <si>
    <t xml:space="preserve">2018年镇级一般公共预算转移支付支出执行表 </t>
    <phoneticPr fontId="3" type="noConversion"/>
  </si>
  <si>
    <t>（分单位）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</si>
  <si>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</si>
  <si>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</si>
  <si>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2018年镇级政府性基金预算转移支付收支执行表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</si>
  <si>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</si>
  <si>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</si>
  <si>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注：由于社会保险基金预算由重庆市级统筹，镇级没有收支数据。</t>
    <phoneticPr fontId="3" type="noConversion"/>
  </si>
  <si>
    <t>2018年镇政府债务限额及余额情况表</t>
    <phoneticPr fontId="3" type="noConversion"/>
  </si>
  <si>
    <t xml:space="preserve">2019年镇级一般公共预算收支预算表 </t>
    <phoneticPr fontId="3" type="noConversion"/>
  </si>
  <si>
    <t xml:space="preserve">2019年 镇级一般公共预算本级支出预算表 </t>
    <phoneticPr fontId="3" type="noConversion"/>
  </si>
  <si>
    <t xml:space="preserve">2019年镇级一般公共预算本级支出预算表 </t>
    <phoneticPr fontId="3" type="noConversion"/>
  </si>
  <si>
    <t xml:space="preserve">2019年镇级一般公共预算本级基本支出预算表 </t>
    <phoneticPr fontId="3" type="noConversion"/>
  </si>
  <si>
    <t xml:space="preserve">2019年镇级一般公共预算转移支付收支预算表 </t>
    <phoneticPr fontId="3" type="noConversion"/>
  </si>
  <si>
    <t xml:space="preserve">2019年镇级一般公共预算转移支付支出预算表 </t>
    <phoneticPr fontId="3" type="noConversion"/>
  </si>
  <si>
    <t>补助单位合计</t>
    <phoneticPr fontId="3" type="noConversion"/>
  </si>
  <si>
    <t xml:space="preserve">2019年镇级政府性基金预算收支预算表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</si>
  <si>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</si>
  <si>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2019年镇级政府性基金预算转移支付收支预算表 </t>
    <phoneticPr fontId="3" type="noConversion"/>
  </si>
  <si>
    <t>补助单位支出</t>
    <phoneticPr fontId="1" type="noConversion"/>
  </si>
  <si>
    <t xml:space="preserve">2019年镇级国有资本经营预算收支预算表 </t>
    <phoneticPr fontId="3" type="noConversion"/>
  </si>
  <si>
    <t xml:space="preserve">2019年全镇社会保险基金预算收支预算表 </t>
    <phoneticPr fontId="3" type="noConversion"/>
  </si>
  <si>
    <t xml:space="preserve">注：由于社会保险基金预算由重庆市级统筹，镇级没有收支数据。 </t>
    <phoneticPr fontId="3" type="noConversion"/>
  </si>
  <si>
    <t>补单位街合计</t>
    <phoneticPr fontId="3" type="noConversion"/>
  </si>
  <si>
    <t>二、上解收入</t>
    <phoneticPr fontId="1" type="noConversion"/>
  </si>
  <si>
    <t>二、补助支出</t>
    <phoneticPr fontId="1" type="noConversion"/>
  </si>
  <si>
    <t>六、补助下级</t>
    <phoneticPr fontId="3" type="noConversion"/>
  </si>
  <si>
    <t>补助下级支出</t>
    <phoneticPr fontId="3" type="noConversion"/>
  </si>
  <si>
    <t>注：本表直观反映年初镇对下级的转移支付分项目情况。按照《预算法》规定，转移支付应当分地区、分项目编制。</t>
    <phoneticPr fontId="1" type="noConversion"/>
  </si>
  <si>
    <t xml:space="preserve">       体制补助</t>
    <phoneticPr fontId="1" type="noConversion"/>
  </si>
  <si>
    <t xml:space="preserve">       公共安全</t>
    <phoneticPr fontId="1" type="noConversion"/>
  </si>
  <si>
    <t xml:space="preserve">       保障性转移支付</t>
    <phoneticPr fontId="1" type="noConversion"/>
  </si>
  <si>
    <t xml:space="preserve">       体制补助</t>
    <phoneticPr fontId="1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</si>
</sst>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#,##0.0_ "/>
    <numFmt numFmtId="182" formatCode="0.00_ "/>
    <numFmt numFmtId="183" formatCode="0;[Red]0"/>
    <numFmt numFmtId="184" formatCode="0.00_);[Red]\(0.00\)"/>
    <numFmt numFmtId="185" formatCode="________@"/>
    <numFmt numFmtId="186" formatCode="General;General;&quot;-&quot;"/>
    <numFmt numFmtId="187" formatCode="#,##0_ "/>
    <numFmt numFmtId="188" formatCode="_ * #,##0_ ;_ * \-#,##0_ ;_ * &quot;-&quot;??_ ;_ @_ "/>
    <numFmt numFmtId="189" formatCode="0.0%"/>
    <numFmt numFmtId="190" formatCode="#,##0.00_);[Red]\(#,##0.00\)"/>
    <numFmt numFmtId="191" formatCode="#,##0.00_ "/>
  </numFmts>
  <fonts count="9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8"/>
      <color indexed="8"/>
      <name val="方正黑体_GBK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4"/>
      <name val="黑体"/>
      <charset val="134"/>
    </font>
    <font>
      <sz val="18"/>
      <color indexed="8"/>
      <name val="方正黑体_GBK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4"/>
      <color indexed="8"/>
      <name val="黑体"/>
      <charset val="134"/>
    </font>
    <font>
      <sz val="18"/>
      <color indexed="8"/>
      <name val="方正小标宋_GBK"/>
      <charset val="134"/>
    </font>
    <font>
      <sz val="14"/>
      <color indexed="8"/>
      <name val="方正黑体_GBK"/>
      <charset val="134"/>
    </font>
    <font>
      <sz val="19"/>
      <color indexed="8"/>
      <name val="方正小标宋_GBK"/>
      <charset val="134"/>
    </font>
    <font>
      <b/>
      <sz val="11"/>
      <color indexed="8"/>
      <name val="宋体"/>
      <charset val="134"/>
    </font>
    <font>
      <sz val="18"/>
      <name val="方正小标宋_GBK"/>
      <charset val="134"/>
    </font>
    <font>
      <sz val="11"/>
      <color indexed="8"/>
      <name val="宋体"/>
      <charset val="134"/>
    </font>
    <font>
      <sz val="8"/>
      <name val="方正黑体_GBK"/>
      <charset val="134"/>
    </font>
    <font>
      <sz val="11"/>
      <name val="宋体"/>
      <charset val="134"/>
    </font>
    <font>
      <sz val="13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方正仿宋_GBK"/>
      <charset val="134"/>
    </font>
    <font>
      <sz val="12"/>
      <name val="方正细黑一简体"/>
      <family val="3"/>
      <charset val="134"/>
    </font>
    <font>
      <b/>
      <sz val="14"/>
      <name val="黑体"/>
      <charset val="134"/>
    </font>
    <font>
      <sz val="19"/>
      <name val="方正小标宋_GBK"/>
      <charset val="134"/>
    </font>
    <font>
      <sz val="8"/>
      <name val="黑体"/>
      <charset val="134"/>
    </font>
    <font>
      <sz val="10"/>
      <color indexed="8"/>
      <name val="宋体"/>
      <charset val="134"/>
    </font>
    <font>
      <sz val="16"/>
      <name val="方正小标宋_GBK"/>
      <charset val="134"/>
    </font>
    <font>
      <sz val="9"/>
      <name val="方正楷体_GBK"/>
      <charset val="134"/>
    </font>
    <font>
      <sz val="10"/>
      <name val="黑体"/>
      <charset val="134"/>
    </font>
    <font>
      <sz val="10"/>
      <name val="Times New Roman"/>
      <family val="1"/>
    </font>
    <font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宋体"/>
      <charset val="134"/>
    </font>
    <font>
      <sz val="14"/>
      <name val="方正黑体_GBK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color indexed="8"/>
      <name val="方正仿宋_GBK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6" fillId="0" borderId="0" applyFont="0" applyFill="0" applyBorder="0" applyAlignment="0" applyProtection="0"/>
    <xf numFmtId="0" fontId="70" fillId="0" borderId="1" applyNumberFormat="0" applyFill="0" applyAlignment="0" applyProtection="0">
      <alignment vertical="center"/>
    </xf>
    <xf numFmtId="0" fontId="71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/>
    <xf numFmtId="0" fontId="47" fillId="0" borderId="0">
      <alignment vertical="center"/>
    </xf>
    <xf numFmtId="0" fontId="6" fillId="0" borderId="0"/>
    <xf numFmtId="0" fontId="6" fillId="0" borderId="0"/>
    <xf numFmtId="0" fontId="6" fillId="0" borderId="0"/>
    <xf numFmtId="0" fontId="95" fillId="0" borderId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95" fillId="0" borderId="0">
      <alignment vertical="center"/>
    </xf>
    <xf numFmtId="0" fontId="6" fillId="0" borderId="0"/>
    <xf numFmtId="0" fontId="36" fillId="0" borderId="0"/>
    <xf numFmtId="0" fontId="95" fillId="0" borderId="0">
      <alignment vertical="center"/>
    </xf>
    <xf numFmtId="0" fontId="6" fillId="0" borderId="0"/>
    <xf numFmtId="0" fontId="95" fillId="0" borderId="0">
      <alignment vertical="center"/>
    </xf>
    <xf numFmtId="0" fontId="95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2" fillId="0" borderId="0"/>
    <xf numFmtId="0" fontId="74" fillId="3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4" borderId="5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2" fillId="4" borderId="8" applyNumberFormat="0" applyAlignment="0" applyProtection="0">
      <alignment vertical="center"/>
    </xf>
    <xf numFmtId="0" fontId="83" fillId="7" borderId="5" applyNumberFormat="0" applyAlignment="0" applyProtection="0">
      <alignment vertical="center"/>
    </xf>
    <xf numFmtId="0" fontId="2" fillId="0" borderId="0"/>
    <xf numFmtId="0" fontId="6" fillId="8" borderId="9" applyNumberFormat="0" applyFont="0" applyAlignment="0" applyProtection="0">
      <alignment vertical="center"/>
    </xf>
  </cellStyleXfs>
  <cellXfs count="419">
    <xf numFmtId="0" fontId="0" fillId="0" borderId="0" xfId="0">
      <alignment vertical="center"/>
    </xf>
    <xf numFmtId="176" fontId="4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37" applyFont="1" applyFill="1" applyBorder="1" applyAlignment="1" applyProtection="1">
      <alignment horizontal="center" vertical="center" wrapText="1"/>
      <protection locked="0"/>
    </xf>
    <xf numFmtId="0" fontId="4" fillId="0" borderId="10" xfId="36" applyFont="1" applyFill="1" applyBorder="1" applyAlignment="1" applyProtection="1">
      <alignment horizontal="left" vertical="center" wrapText="1"/>
      <protection locked="0"/>
    </xf>
    <xf numFmtId="0" fontId="4" fillId="0" borderId="10" xfId="1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37" applyNumberFormat="1" applyFill="1" applyAlignment="1" applyProtection="1">
      <alignment vertical="center"/>
      <protection locked="0"/>
    </xf>
    <xf numFmtId="0" fontId="2" fillId="0" borderId="0" xfId="37" applyFill="1" applyAlignment="1" applyProtection="1">
      <alignment vertical="center"/>
      <protection locked="0"/>
    </xf>
    <xf numFmtId="0" fontId="2" fillId="0" borderId="0" xfId="37" applyFont="1" applyFill="1" applyAlignment="1" applyProtection="1">
      <alignment vertical="center" wrapText="1"/>
      <protection locked="0"/>
    </xf>
    <xf numFmtId="0" fontId="95" fillId="0" borderId="0" xfId="1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1" fillId="0" borderId="0" xfId="24" applyFont="1" applyFill="1">
      <alignment vertical="center"/>
    </xf>
    <xf numFmtId="0" fontId="4" fillId="0" borderId="11" xfId="8" applyFont="1" applyFill="1" applyBorder="1" applyAlignment="1">
      <alignment vertical="center"/>
    </xf>
    <xf numFmtId="0" fontId="11" fillId="0" borderId="10" xfId="24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left" vertical="center"/>
    </xf>
    <xf numFmtId="0" fontId="11" fillId="0" borderId="0" xfId="24" applyFont="1" applyFill="1" applyAlignment="1">
      <alignment vertical="center"/>
    </xf>
    <xf numFmtId="0" fontId="4" fillId="0" borderId="10" xfId="23" applyFont="1" applyFill="1" applyBorder="1" applyAlignment="1">
      <alignment horizontal="center" vertical="center"/>
    </xf>
    <xf numFmtId="176" fontId="11" fillId="0" borderId="0" xfId="28" applyNumberFormat="1" applyFont="1" applyFill="1" applyAlignment="1">
      <alignment horizontal="right"/>
    </xf>
    <xf numFmtId="0" fontId="11" fillId="0" borderId="0" xfId="28" applyFont="1" applyFill="1"/>
    <xf numFmtId="0" fontId="4" fillId="0" borderId="10" xfId="28" applyFont="1" applyFill="1" applyBorder="1" applyAlignment="1">
      <alignment horizontal="center" vertical="center"/>
    </xf>
    <xf numFmtId="0" fontId="4" fillId="0" borderId="10" xfId="28" applyFont="1" applyFill="1" applyBorder="1" applyAlignment="1">
      <alignment horizontal="left" vertical="center"/>
    </xf>
    <xf numFmtId="0" fontId="11" fillId="0" borderId="0" xfId="23" applyFont="1" applyFill="1" applyAlignment="1">
      <alignment vertical="center"/>
    </xf>
    <xf numFmtId="176" fontId="11" fillId="0" borderId="0" xfId="23" applyNumberFormat="1" applyFont="1" applyFill="1"/>
    <xf numFmtId="179" fontId="11" fillId="0" borderId="0" xfId="23" applyNumberFormat="1" applyFont="1" applyFill="1" applyAlignment="1">
      <alignment vertical="center"/>
    </xf>
    <xf numFmtId="0" fontId="11" fillId="0" borderId="0" xfId="23" applyFont="1" applyFill="1"/>
    <xf numFmtId="176" fontId="4" fillId="0" borderId="10" xfId="23" applyNumberFormat="1" applyFont="1" applyFill="1" applyBorder="1" applyAlignment="1">
      <alignment horizontal="right" vertical="center"/>
    </xf>
    <xf numFmtId="0" fontId="4" fillId="0" borderId="10" xfId="23" applyFont="1" applyFill="1" applyBorder="1" applyAlignment="1">
      <alignment horizontal="left" vertical="center"/>
    </xf>
    <xf numFmtId="0" fontId="11" fillId="0" borderId="10" xfId="23" applyFont="1" applyFill="1" applyBorder="1"/>
    <xf numFmtId="176" fontId="11" fillId="0" borderId="10" xfId="23" applyNumberFormat="1" applyFont="1" applyFill="1" applyBorder="1"/>
    <xf numFmtId="0" fontId="21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>
      <alignment vertical="center"/>
    </xf>
    <xf numFmtId="176" fontId="23" fillId="0" borderId="10" xfId="23" applyNumberFormat="1" applyFont="1" applyFill="1" applyBorder="1" applyAlignment="1">
      <alignment horizontal="right"/>
    </xf>
    <xf numFmtId="178" fontId="19" fillId="0" borderId="10" xfId="11" applyNumberFormat="1" applyFont="1" applyFill="1" applyBorder="1" applyAlignment="1">
      <alignment horizontal="right" vertical="center"/>
    </xf>
    <xf numFmtId="177" fontId="19" fillId="0" borderId="10" xfId="11" applyNumberFormat="1" applyFont="1" applyFill="1" applyBorder="1" applyAlignment="1">
      <alignment horizontal="right" vertical="center"/>
    </xf>
    <xf numFmtId="178" fontId="19" fillId="0" borderId="10" xfId="11" applyNumberFormat="1" applyFont="1" applyFill="1" applyBorder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176" fontId="23" fillId="0" borderId="10" xfId="23" applyNumberFormat="1" applyFont="1" applyFill="1" applyBorder="1" applyAlignment="1">
      <alignment horizontal="right" vertical="center"/>
    </xf>
    <xf numFmtId="0" fontId="26" fillId="0" borderId="10" xfId="11" applyFont="1" applyFill="1" applyBorder="1">
      <alignment vertical="center"/>
    </xf>
    <xf numFmtId="0" fontId="34" fillId="0" borderId="10" xfId="36" applyFont="1" applyFill="1" applyBorder="1" applyAlignment="1" applyProtection="1">
      <alignment horizontal="left" vertical="center" wrapText="1"/>
      <protection locked="0"/>
    </xf>
    <xf numFmtId="177" fontId="31" fillId="0" borderId="10" xfId="15" applyNumberFormat="1" applyFont="1" applyFill="1" applyBorder="1" applyAlignment="1">
      <alignment horizontal="right" vertical="center"/>
    </xf>
    <xf numFmtId="180" fontId="31" fillId="0" borderId="10" xfId="15" applyNumberFormat="1" applyFont="1" applyFill="1" applyBorder="1" applyAlignment="1">
      <alignment horizontal="right" vertical="center"/>
    </xf>
    <xf numFmtId="0" fontId="34" fillId="0" borderId="10" xfId="37" applyFont="1" applyFill="1" applyBorder="1" applyAlignment="1" applyProtection="1">
      <alignment horizontal="center" vertical="center" wrapText="1"/>
      <protection locked="0"/>
    </xf>
    <xf numFmtId="0" fontId="34" fillId="0" borderId="10" xfId="15" applyFont="1" applyFill="1" applyBorder="1" applyAlignment="1">
      <alignment horizontal="center" vertical="center"/>
    </xf>
    <xf numFmtId="180" fontId="34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5" applyFont="1" applyFill="1" applyAlignment="1">
      <alignment vertical="center"/>
    </xf>
    <xf numFmtId="0" fontId="34" fillId="0" borderId="10" xfId="29" applyFont="1" applyFill="1" applyBorder="1" applyAlignment="1">
      <alignment horizontal="center" vertical="center"/>
    </xf>
    <xf numFmtId="0" fontId="39" fillId="0" borderId="0" xfId="15" applyFont="1" applyFill="1" applyAlignment="1">
      <alignment vertical="center"/>
    </xf>
    <xf numFmtId="0" fontId="35" fillId="0" borderId="0" xfId="15" applyFont="1" applyFill="1" applyAlignment="1">
      <alignment horizontal="center" vertical="center"/>
    </xf>
    <xf numFmtId="0" fontId="34" fillId="0" borderId="10" xfId="15" applyFont="1" applyFill="1" applyBorder="1" applyAlignment="1">
      <alignment horizontal="center" vertical="center" wrapText="1"/>
    </xf>
    <xf numFmtId="176" fontId="34" fillId="0" borderId="10" xfId="15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/>
    <xf numFmtId="0" fontId="31" fillId="0" borderId="10" xfId="15" applyFont="1" applyFill="1" applyBorder="1">
      <alignment vertical="center"/>
    </xf>
    <xf numFmtId="176" fontId="19" fillId="0" borderId="10" xfId="11" applyNumberFormat="1" applyFont="1" applyFill="1" applyBorder="1">
      <alignment vertical="center"/>
    </xf>
    <xf numFmtId="176" fontId="4" fillId="0" borderId="10" xfId="26" applyNumberFormat="1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176" fontId="24" fillId="0" borderId="10" xfId="14" applyNumberFormat="1" applyFont="1" applyFill="1" applyBorder="1" applyAlignment="1">
      <alignment horizontal="right" vertical="center"/>
    </xf>
    <xf numFmtId="176" fontId="4" fillId="0" borderId="10" xfId="26" applyNumberFormat="1" applyFont="1" applyFill="1" applyBorder="1" applyAlignment="1">
      <alignment horizontal="right" vertical="center"/>
    </xf>
    <xf numFmtId="0" fontId="4" fillId="0" borderId="10" xfId="14" applyFont="1" applyFill="1" applyBorder="1" applyAlignment="1">
      <alignment vertical="center"/>
    </xf>
    <xf numFmtId="179" fontId="4" fillId="0" borderId="10" xfId="14" applyNumberFormat="1" applyFont="1" applyFill="1" applyBorder="1" applyAlignment="1">
      <alignment vertical="center"/>
    </xf>
    <xf numFmtId="0" fontId="9" fillId="0" borderId="10" xfId="11" applyFont="1" applyBorder="1">
      <alignment vertical="center"/>
    </xf>
    <xf numFmtId="0" fontId="12" fillId="0" borderId="10" xfId="24" applyFont="1" applyFill="1" applyBorder="1" applyAlignment="1">
      <alignment horizontal="center" vertical="center"/>
    </xf>
    <xf numFmtId="183" fontId="12" fillId="0" borderId="10" xfId="24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 applyProtection="1">
      <alignment vertical="center"/>
    </xf>
    <xf numFmtId="176" fontId="23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vertical="center" wrapText="1"/>
    </xf>
    <xf numFmtId="0" fontId="23" fillId="0" borderId="0" xfId="24" applyFont="1" applyFill="1">
      <alignment vertical="center"/>
    </xf>
    <xf numFmtId="0" fontId="8" fillId="0" borderId="0" xfId="11" applyFont="1" applyFill="1" applyAlignment="1">
      <alignment horizontal="center" vertical="center"/>
    </xf>
    <xf numFmtId="0" fontId="95" fillId="0" borderId="10" xfId="11" applyFill="1" applyBorder="1">
      <alignment vertical="center"/>
    </xf>
    <xf numFmtId="0" fontId="20" fillId="0" borderId="10" xfId="11" applyFont="1" applyFill="1" applyBorder="1" applyAlignment="1">
      <alignment horizontal="right" vertical="center"/>
    </xf>
    <xf numFmtId="0" fontId="95" fillId="0" borderId="0" xfId="11" applyFill="1">
      <alignment vertical="center"/>
    </xf>
    <xf numFmtId="0" fontId="4" fillId="0" borderId="10" xfId="26" applyFont="1" applyFill="1" applyBorder="1" applyAlignment="1">
      <alignment horizontal="left" vertical="center"/>
    </xf>
    <xf numFmtId="176" fontId="31" fillId="0" borderId="10" xfId="15" applyNumberFormat="1" applyFont="1" applyFill="1" applyBorder="1" applyAlignment="1">
      <alignment horizontal="right" vertical="center"/>
    </xf>
    <xf numFmtId="177" fontId="28" fillId="0" borderId="0" xfId="11" applyNumberFormat="1" applyFont="1" applyBorder="1">
      <alignment vertical="center"/>
    </xf>
    <xf numFmtId="177" fontId="19" fillId="0" borderId="0" xfId="11" applyNumberFormat="1" applyFont="1" applyBorder="1">
      <alignment vertical="center"/>
    </xf>
    <xf numFmtId="177" fontId="19" fillId="0" borderId="0" xfId="11" applyNumberFormat="1" applyFont="1" applyBorder="1" applyAlignment="1">
      <alignment horizontal="right" vertical="center"/>
    </xf>
    <xf numFmtId="178" fontId="26" fillId="0" borderId="10" xfId="11" applyNumberFormat="1" applyFont="1" applyFill="1" applyBorder="1">
      <alignment vertical="center"/>
    </xf>
    <xf numFmtId="178" fontId="95" fillId="0" borderId="0" xfId="11" applyNumberFormat="1" applyFill="1">
      <alignment vertical="center"/>
    </xf>
    <xf numFmtId="177" fontId="95" fillId="0" borderId="0" xfId="11" applyNumberFormat="1" applyFill="1">
      <alignment vertical="center"/>
    </xf>
    <xf numFmtId="176" fontId="95" fillId="0" borderId="0" xfId="14" applyNumberFormat="1" applyFill="1" applyAlignment="1"/>
    <xf numFmtId="180" fontId="95" fillId="0" borderId="0" xfId="15" applyNumberFormat="1" applyFill="1">
      <alignment vertical="center"/>
    </xf>
    <xf numFmtId="179" fontId="95" fillId="0" borderId="0" xfId="14" applyNumberFormat="1" applyFill="1" applyAlignment="1"/>
    <xf numFmtId="0" fontId="95" fillId="0" borderId="0" xfId="1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95" fillId="0" borderId="0" xfId="15" applyFill="1">
      <alignment vertical="center"/>
    </xf>
    <xf numFmtId="180" fontId="35" fillId="0" borderId="0" xfId="15" applyNumberFormat="1" applyFont="1" applyFill="1" applyAlignment="1">
      <alignment horizontal="center" vertical="center"/>
    </xf>
    <xf numFmtId="0" fontId="31" fillId="0" borderId="10" xfId="15" applyFont="1" applyFill="1" applyBorder="1" applyAlignment="1">
      <alignment vertical="center" wrapText="1"/>
    </xf>
    <xf numFmtId="0" fontId="95" fillId="0" borderId="10" xfId="15" applyFill="1" applyBorder="1">
      <alignment vertical="center"/>
    </xf>
    <xf numFmtId="180" fontId="95" fillId="0" borderId="10" xfId="15" applyNumberFormat="1" applyFill="1" applyBorder="1">
      <alignment vertical="center"/>
    </xf>
    <xf numFmtId="0" fontId="33" fillId="0" borderId="10" xfId="15" applyFont="1" applyFill="1" applyBorder="1" applyAlignment="1">
      <alignment horizontal="right" vertical="center"/>
    </xf>
    <xf numFmtId="180" fontId="31" fillId="0" borderId="10" xfId="15" applyNumberFormat="1" applyFont="1" applyFill="1" applyBorder="1">
      <alignment vertical="center"/>
    </xf>
    <xf numFmtId="0" fontId="31" fillId="0" borderId="12" xfId="15" applyFont="1" applyFill="1" applyBorder="1">
      <alignment vertical="center"/>
    </xf>
    <xf numFmtId="0" fontId="19" fillId="0" borderId="12" xfId="11" applyFont="1" applyFill="1" applyBorder="1">
      <alignment vertical="center"/>
    </xf>
    <xf numFmtId="0" fontId="24" fillId="0" borderId="10" xfId="14" applyNumberFormat="1" applyFont="1" applyFill="1" applyBorder="1" applyAlignment="1">
      <alignment horizontal="right" vertical="center"/>
    </xf>
    <xf numFmtId="0" fontId="95" fillId="0" borderId="0" xfId="14" applyFill="1" applyAlignment="1"/>
    <xf numFmtId="0" fontId="18" fillId="0" borderId="0" xfId="14" applyFont="1" applyFill="1" applyAlignment="1">
      <alignment horizontal="center" vertical="center"/>
    </xf>
    <xf numFmtId="0" fontId="11" fillId="0" borderId="0" xfId="14" applyFont="1" applyFill="1" applyAlignment="1"/>
    <xf numFmtId="0" fontId="11" fillId="0" borderId="10" xfId="14" applyFont="1" applyFill="1" applyBorder="1" applyAlignment="1"/>
    <xf numFmtId="0" fontId="19" fillId="0" borderId="10" xfId="14" applyFont="1" applyFill="1" applyBorder="1">
      <alignment vertical="center"/>
    </xf>
    <xf numFmtId="181" fontId="25" fillId="0" borderId="10" xfId="55" applyNumberFormat="1" applyFont="1" applyFill="1" applyBorder="1" applyAlignment="1">
      <alignment horizontal="right" vertical="center"/>
    </xf>
    <xf numFmtId="176" fontId="11" fillId="0" borderId="10" xfId="55" applyNumberFormat="1" applyFont="1" applyFill="1" applyBorder="1" applyAlignment="1">
      <alignment horizontal="right" vertical="center"/>
    </xf>
    <xf numFmtId="176" fontId="11" fillId="0" borderId="10" xfId="55" applyNumberFormat="1" applyFont="1" applyFill="1" applyBorder="1" applyAlignment="1">
      <alignment horizontal="center" vertical="center"/>
    </xf>
    <xf numFmtId="0" fontId="95" fillId="0" borderId="10" xfId="14" applyFill="1" applyBorder="1">
      <alignment vertical="center"/>
    </xf>
    <xf numFmtId="0" fontId="95" fillId="0" borderId="10" xfId="14" applyFill="1" applyBorder="1" applyAlignment="1">
      <alignment vertical="center"/>
    </xf>
    <xf numFmtId="0" fontId="95" fillId="0" borderId="12" xfId="14" applyFill="1" applyBorder="1" applyAlignment="1"/>
    <xf numFmtId="176" fontId="95" fillId="0" borderId="12" xfId="14" applyNumberFormat="1" applyFill="1" applyBorder="1" applyAlignment="1">
      <alignment horizontal="center" vertical="center"/>
    </xf>
    <xf numFmtId="176" fontId="95" fillId="0" borderId="10" xfId="14" applyNumberFormat="1" applyFill="1" applyBorder="1" applyAlignment="1">
      <alignment horizontal="center" vertical="center"/>
    </xf>
    <xf numFmtId="176" fontId="23" fillId="0" borderId="10" xfId="55" applyNumberFormat="1" applyFont="1" applyFill="1" applyBorder="1" applyAlignment="1">
      <alignment horizontal="right" vertical="center"/>
    </xf>
    <xf numFmtId="176" fontId="95" fillId="0" borderId="0" xfId="14" applyNumberFormat="1" applyFill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7" fontId="26" fillId="0" borderId="10" xfId="11" applyNumberFormat="1" applyFont="1" applyFill="1" applyBorder="1" applyAlignment="1">
      <alignment horizontal="right" vertical="center"/>
    </xf>
    <xf numFmtId="176" fontId="23" fillId="0" borderId="10" xfId="26" applyNumberFormat="1" applyFont="1" applyFill="1" applyBorder="1" applyAlignment="1">
      <alignment horizontal="right" vertical="center"/>
    </xf>
    <xf numFmtId="178" fontId="38" fillId="0" borderId="10" xfId="0" applyNumberFormat="1" applyFont="1" applyFill="1" applyBorder="1" applyAlignment="1" applyProtection="1">
      <alignment vertical="center"/>
    </xf>
    <xf numFmtId="178" fontId="24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 applyAlignment="1">
      <alignment vertical="center"/>
    </xf>
    <xf numFmtId="176" fontId="18" fillId="0" borderId="0" xfId="11" applyNumberFormat="1" applyFont="1" applyFill="1" applyAlignment="1">
      <alignment horizontal="center" vertical="center"/>
    </xf>
    <xf numFmtId="0" fontId="28" fillId="0" borderId="0" xfId="11" applyFont="1" applyFill="1" applyAlignment="1">
      <alignment horizontal="right" vertical="center"/>
    </xf>
    <xf numFmtId="179" fontId="4" fillId="0" borderId="10" xfId="0" applyNumberFormat="1" applyFont="1" applyFill="1" applyBorder="1" applyAlignment="1">
      <alignment vertical="center"/>
    </xf>
    <xf numFmtId="0" fontId="95" fillId="0" borderId="11" xfId="11" applyFill="1" applyBorder="1" applyAlignment="1">
      <alignment horizontal="center" vertical="center" wrapText="1"/>
    </xf>
    <xf numFmtId="0" fontId="95" fillId="0" borderId="0" xfId="14" applyFill="1" applyBorder="1">
      <alignment vertical="center"/>
    </xf>
    <xf numFmtId="176" fontId="12" fillId="0" borderId="0" xfId="14" applyNumberFormat="1" applyFont="1" applyFill="1" applyAlignment="1">
      <alignment horizontal="center" vertical="center"/>
    </xf>
    <xf numFmtId="179" fontId="11" fillId="0" borderId="0" xfId="14" applyNumberFormat="1" applyFont="1" applyFill="1" applyAlignment="1"/>
    <xf numFmtId="176" fontId="12" fillId="0" borderId="10" xfId="55" applyNumberFormat="1" applyFont="1" applyFill="1" applyBorder="1" applyAlignment="1">
      <alignment horizontal="right" vertical="center"/>
    </xf>
    <xf numFmtId="0" fontId="11" fillId="0" borderId="0" xfId="14" applyFont="1" applyFill="1" applyBorder="1" applyAlignment="1"/>
    <xf numFmtId="0" fontId="19" fillId="0" borderId="12" xfId="14" applyFont="1" applyFill="1" applyBorder="1" applyAlignment="1"/>
    <xf numFmtId="176" fontId="9" fillId="0" borderId="12" xfId="14" applyNumberFormat="1" applyFont="1" applyFill="1" applyBorder="1" applyAlignment="1">
      <alignment horizontal="right" vertical="center"/>
    </xf>
    <xf numFmtId="0" fontId="19" fillId="0" borderId="10" xfId="14" applyFont="1" applyFill="1" applyBorder="1" applyAlignment="1"/>
    <xf numFmtId="176" fontId="9" fillId="0" borderId="10" xfId="14" applyNumberFormat="1" applyFont="1" applyFill="1" applyBorder="1" applyAlignment="1">
      <alignment horizontal="right" vertical="center"/>
    </xf>
    <xf numFmtId="0" fontId="22" fillId="0" borderId="10" xfId="14" applyFont="1" applyFill="1" applyBorder="1" applyAlignment="1"/>
    <xf numFmtId="176" fontId="11" fillId="0" borderId="0" xfId="14" applyNumberFormat="1" applyFont="1" applyFill="1" applyAlignment="1"/>
    <xf numFmtId="176" fontId="9" fillId="0" borderId="10" xfId="11" applyNumberFormat="1" applyFont="1" applyFill="1" applyBorder="1">
      <alignment vertical="center"/>
    </xf>
    <xf numFmtId="0" fontId="20" fillId="0" borderId="0" xfId="11" applyFont="1" applyFill="1" applyAlignment="1">
      <alignment vertical="center"/>
    </xf>
    <xf numFmtId="0" fontId="43" fillId="0" borderId="0" xfId="11" applyFont="1" applyFill="1" applyAlignment="1">
      <alignment horizontal="left" vertical="center"/>
    </xf>
    <xf numFmtId="0" fontId="16" fillId="0" borderId="10" xfId="11" applyFont="1" applyFill="1" applyBorder="1" applyAlignment="1">
      <alignment horizontal="center" vertical="center"/>
    </xf>
    <xf numFmtId="0" fontId="45" fillId="0" borderId="10" xfId="11" applyFont="1" applyBorder="1">
      <alignment vertical="center"/>
    </xf>
    <xf numFmtId="177" fontId="45" fillId="0" borderId="10" xfId="11" applyNumberFormat="1" applyFont="1" applyBorder="1">
      <alignment vertical="center"/>
    </xf>
    <xf numFmtId="177" fontId="9" fillId="0" borderId="10" xfId="11" applyNumberFormat="1" applyFont="1" applyBorder="1">
      <alignment vertical="center"/>
    </xf>
    <xf numFmtId="177" fontId="9" fillId="0" borderId="10" xfId="11" applyNumberFormat="1" applyFont="1" applyBorder="1" applyAlignment="1">
      <alignment horizontal="right" vertical="center"/>
    </xf>
    <xf numFmtId="178" fontId="11" fillId="0" borderId="0" xfId="14" applyNumberFormat="1" applyFont="1" applyFill="1" applyAlignment="1"/>
    <xf numFmtId="0" fontId="49" fillId="0" borderId="0" xfId="0" applyFont="1" applyFill="1">
      <alignment vertical="center"/>
    </xf>
    <xf numFmtId="0" fontId="29" fillId="0" borderId="0" xfId="11" applyFont="1" applyFill="1" applyBorder="1" applyAlignment="1">
      <alignment horizontal="right" vertical="center"/>
    </xf>
    <xf numFmtId="14" fontId="4" fillId="0" borderId="13" xfId="37" applyNumberFormat="1" applyFont="1" applyFill="1" applyBorder="1" applyAlignment="1" applyProtection="1">
      <alignment horizontal="center" vertical="center"/>
      <protection locked="0"/>
    </xf>
    <xf numFmtId="176" fontId="50" fillId="0" borderId="10" xfId="37" applyNumberFormat="1" applyFont="1" applyFill="1" applyBorder="1" applyAlignment="1" applyProtection="1">
      <alignment horizontal="center" vertical="center" wrapText="1"/>
      <protection locked="0"/>
    </xf>
    <xf numFmtId="176" fontId="24" fillId="0" borderId="10" xfId="11" applyNumberFormat="1" applyFont="1" applyFill="1" applyBorder="1">
      <alignment vertical="center"/>
    </xf>
    <xf numFmtId="0" fontId="51" fillId="0" borderId="0" xfId="0" applyFont="1" applyFill="1">
      <alignment vertical="center"/>
    </xf>
    <xf numFmtId="176" fontId="23" fillId="0" borderId="10" xfId="11" applyNumberFormat="1" applyFont="1" applyFill="1" applyBorder="1">
      <alignment vertical="center"/>
    </xf>
    <xf numFmtId="0" fontId="95" fillId="0" borderId="0" xfId="27" applyFill="1">
      <alignment vertical="center"/>
    </xf>
    <xf numFmtId="176" fontId="41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8" applyFont="1" applyFill="1" applyBorder="1" applyAlignment="1">
      <alignment vertical="center"/>
    </xf>
    <xf numFmtId="176" fontId="24" fillId="0" borderId="10" xfId="11" applyNumberFormat="1" applyFont="1" applyFill="1" applyBorder="1" applyAlignment="1">
      <alignment horizontal="right" vertical="center"/>
    </xf>
    <xf numFmtId="0" fontId="48" fillId="0" borderId="0" xfId="13" applyFont="1" applyFill="1" applyBorder="1" applyAlignment="1">
      <alignment horizontal="center" vertical="center" wrapText="1"/>
    </xf>
    <xf numFmtId="0" fontId="11" fillId="0" borderId="0" xfId="28" applyFont="1" applyFill="1" applyBorder="1"/>
    <xf numFmtId="0" fontId="52" fillId="0" borderId="10" xfId="11" applyFont="1" applyFill="1" applyBorder="1" applyAlignment="1">
      <alignment horizontal="center" vertical="center"/>
    </xf>
    <xf numFmtId="0" fontId="52" fillId="0" borderId="10" xfId="8" applyFont="1" applyFill="1" applyBorder="1" applyAlignment="1">
      <alignment horizontal="left" vertical="center"/>
    </xf>
    <xf numFmtId="0" fontId="53" fillId="0" borderId="10" xfId="24" applyFont="1" applyFill="1" applyBorder="1" applyAlignment="1">
      <alignment horizontal="center" vertical="center"/>
    </xf>
    <xf numFmtId="0" fontId="41" fillId="0" borderId="10" xfId="26" applyFont="1" applyFill="1" applyBorder="1" applyAlignment="1">
      <alignment horizontal="center" vertical="center"/>
    </xf>
    <xf numFmtId="0" fontId="41" fillId="0" borderId="10" xfId="8" applyFont="1" applyFill="1" applyBorder="1" applyAlignment="1">
      <alignment horizontal="left" vertical="center"/>
    </xf>
    <xf numFmtId="178" fontId="19" fillId="0" borderId="10" xfId="11" applyNumberFormat="1" applyFont="1" applyFill="1" applyBorder="1" applyAlignment="1">
      <alignment vertical="center"/>
    </xf>
    <xf numFmtId="179" fontId="14" fillId="0" borderId="10" xfId="14" applyNumberFormat="1" applyFont="1" applyFill="1" applyBorder="1" applyAlignment="1">
      <alignment vertical="center"/>
    </xf>
    <xf numFmtId="0" fontId="19" fillId="9" borderId="10" xfId="14" applyFont="1" applyFill="1" applyBorder="1">
      <alignment vertical="center"/>
    </xf>
    <xf numFmtId="0" fontId="11" fillId="9" borderId="10" xfId="14" applyFont="1" applyFill="1" applyBorder="1" applyAlignment="1"/>
    <xf numFmtId="176" fontId="19" fillId="0" borderId="10" xfId="14" applyNumberFormat="1" applyFont="1" applyFill="1" applyBorder="1">
      <alignment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176" fontId="23" fillId="0" borderId="10" xfId="0" applyNumberFormat="1" applyFont="1" applyFill="1" applyBorder="1" applyAlignment="1" applyProtection="1">
      <alignment horizontal="right" vertical="center"/>
    </xf>
    <xf numFmtId="41" fontId="56" fillId="0" borderId="0" xfId="53" applyFont="1" applyFill="1" applyBorder="1" applyAlignment="1" applyProtection="1">
      <alignment horizontal="center" vertical="center"/>
    </xf>
    <xf numFmtId="0" fontId="43" fillId="0" borderId="0" xfId="11" applyFont="1" applyFill="1" applyAlignment="1">
      <alignment vertical="center"/>
    </xf>
    <xf numFmtId="186" fontId="23" fillId="0" borderId="10" xfId="28" applyNumberFormat="1" applyFont="1" applyFill="1" applyBorder="1" applyAlignment="1" applyProtection="1">
      <alignment horizontal="left" vertical="center" wrapText="1" indent="2"/>
    </xf>
    <xf numFmtId="186" fontId="4" fillId="0" borderId="10" xfId="28" applyNumberFormat="1" applyFont="1" applyFill="1" applyBorder="1" applyAlignment="1" applyProtection="1">
      <alignment horizontal="left" vertical="center" wrapText="1"/>
    </xf>
    <xf numFmtId="186" fontId="23" fillId="0" borderId="10" xfId="28" applyNumberFormat="1" applyFont="1" applyFill="1" applyBorder="1" applyAlignment="1" applyProtection="1">
      <alignment horizontal="left" vertical="center" wrapText="1" indent="1"/>
    </xf>
    <xf numFmtId="186" fontId="23" fillId="0" borderId="10" xfId="28" applyNumberFormat="1" applyFont="1" applyFill="1" applyBorder="1" applyAlignment="1" applyProtection="1">
      <alignment horizontal="left" vertical="center" wrapText="1"/>
    </xf>
    <xf numFmtId="0" fontId="18" fillId="0" borderId="0" xfId="11" applyFont="1" applyFill="1" applyAlignment="1">
      <alignment horizontal="center" vertical="center"/>
    </xf>
    <xf numFmtId="0" fontId="6" fillId="0" borderId="0" xfId="16" applyFont="1" applyFill="1" applyAlignment="1">
      <alignment vertical="center"/>
    </xf>
    <xf numFmtId="176" fontId="19" fillId="0" borderId="10" xfId="11" applyNumberFormat="1" applyFont="1" applyFill="1" applyBorder="1" applyAlignment="1">
      <alignment horizontal="left" vertical="center" indent="1"/>
    </xf>
    <xf numFmtId="0" fontId="36" fillId="0" borderId="0" xfId="15" applyFont="1" applyFill="1" applyBorder="1" applyAlignment="1">
      <alignment vertical="center"/>
    </xf>
    <xf numFmtId="0" fontId="4" fillId="0" borderId="14" xfId="2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3" fillId="0" borderId="0" xfId="13" applyFont="1" applyFill="1" applyAlignment="1">
      <alignment horizontal="center" vertical="center"/>
    </xf>
    <xf numFmtId="0" fontId="6" fillId="0" borderId="0" xfId="13" applyFill="1">
      <alignment vertical="center"/>
    </xf>
    <xf numFmtId="0" fontId="6" fillId="0" borderId="0" xfId="13" applyFont="1" applyFill="1">
      <alignment vertical="center"/>
    </xf>
    <xf numFmtId="0" fontId="27" fillId="0" borderId="10" xfId="14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0" fontId="11" fillId="0" borderId="0" xfId="26" applyFont="1" applyFill="1"/>
    <xf numFmtId="179" fontId="11" fillId="0" borderId="0" xfId="26" applyNumberFormat="1" applyFont="1" applyFill="1"/>
    <xf numFmtId="179" fontId="11" fillId="0" borderId="0" xfId="26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1" fillId="0" borderId="10" xfId="36" applyFont="1" applyFill="1" applyBorder="1" applyAlignment="1" applyProtection="1">
      <alignment horizontal="left" vertical="center" wrapText="1"/>
      <protection locked="0"/>
    </xf>
    <xf numFmtId="0" fontId="95" fillId="0" borderId="0" xfId="11" applyFill="1" applyAlignment="1">
      <alignment horizontal="left" vertical="center"/>
    </xf>
    <xf numFmtId="177" fontId="33" fillId="0" borderId="10" xfId="15" applyNumberFormat="1" applyFont="1" applyFill="1" applyBorder="1" applyAlignment="1">
      <alignment horizontal="right" vertical="center"/>
    </xf>
    <xf numFmtId="176" fontId="38" fillId="0" borderId="10" xfId="11" applyNumberFormat="1" applyFont="1" applyFill="1" applyBorder="1">
      <alignment vertical="center"/>
    </xf>
    <xf numFmtId="0" fontId="66" fillId="0" borderId="10" xfId="28" applyFont="1" applyFill="1" applyBorder="1" applyAlignment="1">
      <alignment vertical="center"/>
    </xf>
    <xf numFmtId="176" fontId="38" fillId="0" borderId="10" xfId="11" applyNumberFormat="1" applyFont="1" applyFill="1" applyBorder="1" applyAlignment="1">
      <alignment horizontal="right" vertical="center"/>
    </xf>
    <xf numFmtId="178" fontId="24" fillId="0" borderId="10" xfId="53" applyNumberFormat="1" applyFont="1" applyFill="1" applyBorder="1" applyAlignment="1" applyProtection="1">
      <alignment horizontal="right" vertical="center"/>
    </xf>
    <xf numFmtId="181" fontId="24" fillId="0" borderId="10" xfId="19" applyNumberFormat="1" applyFont="1" applyFill="1" applyBorder="1" applyAlignment="1" applyProtection="1">
      <alignment horizontal="right" vertical="center"/>
    </xf>
    <xf numFmtId="0" fontId="31" fillId="0" borderId="10" xfId="16" applyFont="1" applyFill="1" applyBorder="1">
      <alignment vertical="center"/>
    </xf>
    <xf numFmtId="177" fontId="31" fillId="0" borderId="10" xfId="16" applyNumberFormat="1" applyFont="1" applyFill="1" applyBorder="1" applyAlignment="1">
      <alignment horizontal="right" vertical="center"/>
    </xf>
    <xf numFmtId="178" fontId="23" fillId="0" borderId="10" xfId="53" applyNumberFormat="1" applyFont="1" applyFill="1" applyBorder="1" applyAlignment="1" applyProtection="1">
      <alignment horizontal="right" vertical="center"/>
    </xf>
    <xf numFmtId="181" fontId="23" fillId="0" borderId="10" xfId="19" applyNumberFormat="1" applyFont="1" applyFill="1" applyBorder="1" applyAlignment="1" applyProtection="1">
      <alignment horizontal="right" vertical="center"/>
    </xf>
    <xf numFmtId="178" fontId="67" fillId="0" borderId="10" xfId="27" applyNumberFormat="1" applyFont="1" applyFill="1" applyBorder="1">
      <alignment vertical="center"/>
    </xf>
    <xf numFmtId="176" fontId="24" fillId="0" borderId="10" xfId="55" applyNumberFormat="1" applyFont="1" applyFill="1" applyBorder="1" applyAlignment="1">
      <alignment horizontal="right" vertical="center"/>
    </xf>
    <xf numFmtId="176" fontId="23" fillId="0" borderId="10" xfId="28" applyNumberFormat="1" applyFont="1" applyFill="1" applyBorder="1" applyAlignment="1">
      <alignment horizontal="right" vertical="center"/>
    </xf>
    <xf numFmtId="0" fontId="29" fillId="0" borderId="0" xfId="11" applyFont="1" applyFill="1" applyBorder="1" applyAlignment="1">
      <alignment horizontal="left" vertical="center" wrapText="1"/>
    </xf>
    <xf numFmtId="176" fontId="11" fillId="0" borderId="0" xfId="28" applyNumberFormat="1" applyFont="1" applyFill="1" applyBorder="1" applyAlignment="1">
      <alignment horizontal="right"/>
    </xf>
    <xf numFmtId="0" fontId="95" fillId="0" borderId="0" xfId="27" applyFill="1" applyAlignment="1">
      <alignment horizontal="left" vertical="center" wrapText="1"/>
    </xf>
    <xf numFmtId="49" fontId="61" fillId="0" borderId="10" xfId="0" applyNumberFormat="1" applyFont="1" applyFill="1" applyBorder="1" applyAlignment="1" applyProtection="1">
      <alignment vertical="center"/>
    </xf>
    <xf numFmtId="178" fontId="21" fillId="0" borderId="13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vertical="center"/>
    </xf>
    <xf numFmtId="0" fontId="3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176" fontId="24" fillId="0" borderId="15" xfId="11" applyNumberFormat="1" applyFont="1" applyFill="1" applyBorder="1" applyAlignment="1">
      <alignment horizontal="right" vertical="center"/>
    </xf>
    <xf numFmtId="0" fontId="95" fillId="0" borderId="0" xfId="27" applyFill="1" applyAlignment="1">
      <alignment horizontal="left" vertical="center" indent="1"/>
    </xf>
    <xf numFmtId="176" fontId="23" fillId="0" borderId="10" xfId="11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 applyProtection="1">
      <alignment horizontal="left" vertical="center" indent="1"/>
    </xf>
    <xf numFmtId="0" fontId="19" fillId="0" borderId="0" xfId="14" applyFont="1" applyFill="1" applyBorder="1" applyAlignment="1">
      <alignment horizontal="right" vertical="center"/>
    </xf>
    <xf numFmtId="0" fontId="19" fillId="0" borderId="0" xfId="11" applyFont="1" applyFill="1" applyBorder="1" applyAlignment="1">
      <alignment horizontal="right" vertical="center"/>
    </xf>
    <xf numFmtId="178" fontId="6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11" applyFont="1" applyBorder="1" applyAlignment="1">
      <alignment horizontal="right" vertical="center"/>
    </xf>
    <xf numFmtId="0" fontId="19" fillId="0" borderId="0" xfId="15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0" xfId="11" applyNumberFormat="1" applyFont="1" applyBorder="1">
      <alignment vertical="center"/>
    </xf>
    <xf numFmtId="0" fontId="11" fillId="0" borderId="10" xfId="28" applyFont="1" applyFill="1" applyBorder="1"/>
    <xf numFmtId="0" fontId="41" fillId="0" borderId="10" xfId="11" applyFont="1" applyFill="1" applyBorder="1">
      <alignment vertical="center"/>
    </xf>
    <xf numFmtId="43" fontId="57" fillId="0" borderId="0" xfId="53" applyNumberFormat="1" applyFont="1" applyFill="1" applyBorder="1" applyAlignment="1">
      <alignment vertical="center"/>
    </xf>
    <xf numFmtId="41" fontId="57" fillId="0" borderId="0" xfId="53" applyFont="1" applyFill="1" applyBorder="1" applyAlignment="1">
      <alignment vertical="center"/>
    </xf>
    <xf numFmtId="178" fontId="86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11" xfId="11" applyFont="1" applyFill="1" applyBorder="1" applyAlignment="1">
      <alignment horizontal="center" vertical="center"/>
    </xf>
    <xf numFmtId="178" fontId="11" fillId="0" borderId="0" xfId="28" applyNumberFormat="1" applyFont="1" applyFill="1"/>
    <xf numFmtId="3" fontId="88" fillId="0" borderId="10" xfId="0" applyNumberFormat="1" applyFont="1" applyFill="1" applyBorder="1" applyAlignment="1" applyProtection="1">
      <alignment vertical="center"/>
    </xf>
    <xf numFmtId="177" fontId="89" fillId="0" borderId="10" xfId="11" applyNumberFormat="1" applyFont="1" applyFill="1" applyBorder="1" applyAlignment="1">
      <alignment horizontal="right" vertical="center"/>
    </xf>
    <xf numFmtId="0" fontId="6" fillId="0" borderId="14" xfId="28" applyFont="1" applyFill="1" applyBorder="1" applyAlignment="1">
      <alignment vertical="center"/>
    </xf>
    <xf numFmtId="176" fontId="21" fillId="9" borderId="10" xfId="11" applyNumberFormat="1" applyFont="1" applyFill="1" applyBorder="1">
      <alignment vertical="center"/>
    </xf>
    <xf numFmtId="0" fontId="9" fillId="0" borderId="0" xfId="15" applyFont="1" applyFill="1">
      <alignment vertical="center"/>
    </xf>
    <xf numFmtId="176" fontId="41" fillId="0" borderId="1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11" applyNumberFormat="1" applyFont="1" applyFill="1" applyBorder="1">
      <alignment vertical="center"/>
    </xf>
    <xf numFmtId="0" fontId="61" fillId="0" borderId="10" xfId="0" applyNumberFormat="1" applyFont="1" applyFill="1" applyBorder="1" applyAlignment="1" applyProtection="1">
      <alignment vertical="center"/>
    </xf>
    <xf numFmtId="49" fontId="28" fillId="0" borderId="10" xfId="0" applyNumberFormat="1" applyFont="1" applyFill="1" applyBorder="1" applyAlignment="1" applyProtection="1">
      <alignment vertical="center"/>
    </xf>
    <xf numFmtId="0" fontId="19" fillId="0" borderId="10" xfId="11" applyFont="1" applyFill="1" applyBorder="1" applyAlignment="1">
      <alignment horizontal="left" vertical="center" indent="1"/>
    </xf>
    <xf numFmtId="0" fontId="60" fillId="0" borderId="12" xfId="13" applyFont="1" applyFill="1" applyBorder="1" applyAlignment="1">
      <alignment horizontal="center" vertical="center" wrapText="1"/>
    </xf>
    <xf numFmtId="177" fontId="90" fillId="0" borderId="10" xfId="12" applyNumberFormat="1" applyFont="1" applyFill="1" applyBorder="1" applyAlignment="1">
      <alignment horizontal="center" vertical="center"/>
    </xf>
    <xf numFmtId="186" fontId="56" fillId="0" borderId="0" xfId="19" applyNumberFormat="1" applyFont="1" applyFill="1" applyBorder="1" applyAlignment="1">
      <alignment vertical="center"/>
    </xf>
    <xf numFmtId="186" fontId="56" fillId="0" borderId="0" xfId="19" applyNumberFormat="1" applyFont="1" applyFill="1" applyAlignment="1">
      <alignment vertical="center"/>
    </xf>
    <xf numFmtId="181" fontId="25" fillId="0" borderId="0" xfId="19" applyNumberFormat="1" applyFont="1" applyFill="1" applyBorder="1" applyAlignment="1" applyProtection="1">
      <alignment horizontal="right" vertical="center"/>
    </xf>
    <xf numFmtId="186" fontId="58" fillId="0" borderId="10" xfId="28" applyNumberFormat="1" applyFont="1" applyFill="1" applyBorder="1" applyAlignment="1" applyProtection="1">
      <alignment horizontal="center" vertical="center"/>
    </xf>
    <xf numFmtId="41" fontId="58" fillId="0" borderId="10" xfId="53" applyFont="1" applyFill="1" applyBorder="1" applyAlignment="1" applyProtection="1">
      <alignment horizontal="center" vertical="center"/>
    </xf>
    <xf numFmtId="181" fontId="58" fillId="0" borderId="10" xfId="19" applyNumberFormat="1" applyFont="1" applyFill="1" applyBorder="1" applyAlignment="1">
      <alignment horizontal="center" vertical="center" wrapText="1"/>
    </xf>
    <xf numFmtId="177" fontId="56" fillId="0" borderId="0" xfId="19" applyNumberFormat="1" applyFont="1" applyFill="1" applyBorder="1" applyAlignment="1">
      <alignment vertical="center"/>
    </xf>
    <xf numFmtId="184" fontId="56" fillId="0" borderId="0" xfId="19" applyNumberFormat="1" applyFont="1" applyFill="1" applyBorder="1" applyAlignment="1">
      <alignment vertical="center"/>
    </xf>
    <xf numFmtId="41" fontId="56" fillId="0" borderId="0" xfId="53" applyFont="1" applyFill="1" applyAlignment="1">
      <alignment vertical="center"/>
    </xf>
    <xf numFmtId="181" fontId="56" fillId="0" borderId="0" xfId="19" applyNumberFormat="1" applyFont="1" applyFill="1" applyAlignment="1">
      <alignment vertical="center"/>
    </xf>
    <xf numFmtId="0" fontId="91" fillId="0" borderId="10" xfId="11" applyFont="1" applyFill="1" applyBorder="1">
      <alignment vertical="center"/>
    </xf>
    <xf numFmtId="182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/>
    </xf>
    <xf numFmtId="14" fontId="4" fillId="0" borderId="10" xfId="37" applyNumberFormat="1" applyFont="1" applyFill="1" applyBorder="1" applyAlignment="1" applyProtection="1">
      <alignment horizontal="center" vertical="center"/>
      <protection locked="0"/>
    </xf>
    <xf numFmtId="0" fontId="31" fillId="0" borderId="14" xfId="15" applyFont="1" applyFill="1" applyBorder="1">
      <alignment vertical="center"/>
    </xf>
    <xf numFmtId="0" fontId="95" fillId="0" borderId="14" xfId="15" applyFill="1" applyBorder="1">
      <alignment vertical="center"/>
    </xf>
    <xf numFmtId="180" fontId="31" fillId="0" borderId="13" xfId="15" applyNumberFormat="1" applyFont="1" applyFill="1" applyBorder="1" applyAlignment="1">
      <alignment horizontal="right" vertical="center"/>
    </xf>
    <xf numFmtId="180" fontId="95" fillId="0" borderId="13" xfId="15" applyNumberFormat="1" applyFill="1" applyBorder="1">
      <alignment vertical="center"/>
    </xf>
    <xf numFmtId="0" fontId="58" fillId="0" borderId="10" xfId="36" applyFont="1" applyFill="1" applyBorder="1" applyAlignment="1" applyProtection="1">
      <alignment horizontal="left" vertical="center" wrapText="1"/>
      <protection locked="0"/>
    </xf>
    <xf numFmtId="180" fontId="45" fillId="0" borderId="10" xfId="15" applyNumberFormat="1" applyFont="1" applyFill="1" applyBorder="1">
      <alignment vertical="center"/>
    </xf>
    <xf numFmtId="0" fontId="45" fillId="0" borderId="0" xfId="15" applyFont="1" applyFill="1">
      <alignment vertical="center"/>
    </xf>
    <xf numFmtId="0" fontId="93" fillId="0" borderId="10" xfId="15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 applyProtection="1">
      <alignment vertical="center"/>
    </xf>
    <xf numFmtId="176" fontId="26" fillId="0" borderId="10" xfId="11" applyNumberFormat="1" applyFont="1" applyFill="1" applyBorder="1">
      <alignment vertical="center"/>
    </xf>
    <xf numFmtId="0" fontId="94" fillId="0" borderId="10" xfId="11" applyFont="1" applyFill="1" applyBorder="1" applyAlignment="1">
      <alignment horizontal="right" vertical="center"/>
    </xf>
    <xf numFmtId="0" fontId="45" fillId="0" borderId="0" xfId="11" applyFont="1" applyFill="1">
      <alignment vertical="center"/>
    </xf>
    <xf numFmtId="0" fontId="19" fillId="0" borderId="10" xfId="11" applyFont="1" applyFill="1" applyBorder="1" applyAlignment="1">
      <alignment horizontal="left" vertical="center"/>
    </xf>
    <xf numFmtId="185" fontId="67" fillId="0" borderId="14" xfId="27" applyNumberFormat="1" applyFont="1" applyFill="1" applyBorder="1" applyAlignment="1">
      <alignment vertical="center"/>
    </xf>
    <xf numFmtId="0" fontId="19" fillId="0" borderId="10" xfId="27" applyFont="1" applyFill="1" applyBorder="1" applyAlignment="1">
      <alignment horizontal="left" vertical="center" indent="1"/>
    </xf>
    <xf numFmtId="0" fontId="4" fillId="0" borderId="14" xfId="28" applyFont="1" applyFill="1" applyBorder="1" applyAlignment="1">
      <alignment vertical="center"/>
    </xf>
    <xf numFmtId="0" fontId="61" fillId="0" borderId="10" xfId="0" applyFont="1" applyFill="1" applyBorder="1" applyAlignment="1">
      <alignment horizontal="left" vertical="center" indent="1"/>
    </xf>
    <xf numFmtId="187" fontId="21" fillId="0" borderId="16" xfId="0" applyNumberFormat="1" applyFont="1" applyBorder="1" applyAlignment="1"/>
    <xf numFmtId="176" fontId="36" fillId="0" borderId="0" xfId="15" applyNumberFormat="1" applyFont="1" applyFill="1" applyAlignment="1">
      <alignment vertical="center"/>
    </xf>
    <xf numFmtId="176" fontId="40" fillId="0" borderId="0" xfId="15" applyNumberFormat="1" applyFont="1" applyFill="1" applyBorder="1" applyAlignment="1">
      <alignment horizontal="center" vertical="top"/>
    </xf>
    <xf numFmtId="176" fontId="36" fillId="0" borderId="0" xfId="15" applyNumberFormat="1" applyFont="1" applyFill="1" applyBorder="1" applyAlignment="1">
      <alignment vertical="center"/>
    </xf>
    <xf numFmtId="176" fontId="36" fillId="0" borderId="0" xfId="15" applyNumberFormat="1" applyFont="1" applyFill="1" applyBorder="1" applyAlignment="1">
      <alignment horizontal="right" vertical="top"/>
    </xf>
    <xf numFmtId="176" fontId="37" fillId="0" borderId="0" xfId="15" applyNumberFormat="1" applyFont="1" applyFill="1" applyBorder="1" applyAlignment="1">
      <alignment horizontal="center" vertical="center" wrapText="1"/>
    </xf>
    <xf numFmtId="176" fontId="6" fillId="0" borderId="0" xfId="16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37" applyNumberFormat="1" applyFill="1" applyAlignment="1" applyProtection="1">
      <alignment vertical="center"/>
      <protection locked="0"/>
    </xf>
    <xf numFmtId="176" fontId="2" fillId="0" borderId="0" xfId="37" applyNumberFormat="1" applyFont="1" applyFill="1" applyAlignment="1" applyProtection="1">
      <alignment vertical="center" wrapText="1"/>
      <protection locked="0"/>
    </xf>
    <xf numFmtId="0" fontId="95" fillId="0" borderId="17" xfId="27" applyFill="1" applyBorder="1" applyAlignment="1">
      <alignment horizontal="left" vertical="center" wrapText="1"/>
    </xf>
    <xf numFmtId="49" fontId="26" fillId="0" borderId="10" xfId="11" applyNumberFormat="1" applyFont="1" applyFill="1" applyBorder="1" applyAlignment="1">
      <alignment horizontal="right" vertical="center"/>
    </xf>
    <xf numFmtId="189" fontId="38" fillId="0" borderId="10" xfId="11" applyNumberFormat="1" applyFont="1" applyFill="1" applyBorder="1">
      <alignment vertical="center"/>
    </xf>
    <xf numFmtId="189" fontId="21" fillId="0" borderId="10" xfId="11" applyNumberFormat="1" applyFont="1" applyFill="1" applyBorder="1">
      <alignment vertical="center"/>
    </xf>
    <xf numFmtId="188" fontId="30" fillId="0" borderId="0" xfId="45" applyNumberFormat="1" applyFont="1" applyFill="1">
      <alignment vertical="center"/>
    </xf>
    <xf numFmtId="188" fontId="45" fillId="0" borderId="0" xfId="45" applyNumberFormat="1" applyFont="1" applyFill="1">
      <alignment vertical="center"/>
    </xf>
    <xf numFmtId="188" fontId="9" fillId="0" borderId="0" xfId="45" applyNumberFormat="1" applyFont="1" applyFill="1">
      <alignment vertical="center"/>
    </xf>
    <xf numFmtId="184" fontId="34" fillId="0" borderId="10" xfId="37" applyNumberFormat="1" applyFont="1" applyFill="1" applyBorder="1" applyAlignment="1" applyProtection="1">
      <alignment horizontal="center" vertical="center" wrapText="1"/>
      <protection locked="0"/>
    </xf>
    <xf numFmtId="184" fontId="33" fillId="0" borderId="10" xfId="15" applyNumberFormat="1" applyFont="1" applyFill="1" applyBorder="1">
      <alignment vertical="center"/>
    </xf>
    <xf numFmtId="184" fontId="61" fillId="0" borderId="10" xfId="0" applyNumberFormat="1" applyFont="1" applyFill="1" applyBorder="1" applyAlignment="1" applyProtection="1">
      <alignment horizontal="right" vertical="center"/>
    </xf>
    <xf numFmtId="184" fontId="31" fillId="0" borderId="10" xfId="15" applyNumberFormat="1" applyFont="1" applyFill="1" applyBorder="1" applyAlignment="1">
      <alignment horizontal="right" vertical="center"/>
    </xf>
    <xf numFmtId="184" fontId="92" fillId="0" borderId="10" xfId="15" applyNumberFormat="1" applyFont="1" applyFill="1" applyBorder="1" applyAlignment="1">
      <alignment horizontal="right" vertical="center"/>
    </xf>
    <xf numFmtId="184" fontId="31" fillId="0" borderId="10" xfId="15" applyNumberFormat="1" applyFont="1" applyFill="1" applyBorder="1">
      <alignment vertical="center"/>
    </xf>
    <xf numFmtId="184" fontId="19" fillId="0" borderId="10" xfId="11" applyNumberFormat="1" applyFont="1" applyFill="1" applyBorder="1" applyAlignment="1">
      <alignment horizontal="right" vertical="center"/>
    </xf>
    <xf numFmtId="184" fontId="95" fillId="0" borderId="0" xfId="15" applyNumberFormat="1" applyFill="1">
      <alignment vertical="center"/>
    </xf>
    <xf numFmtId="184" fontId="35" fillId="0" borderId="0" xfId="15" applyNumberFormat="1" applyFont="1" applyFill="1" applyAlignment="1">
      <alignment horizontal="center" vertical="center"/>
    </xf>
    <xf numFmtId="184" fontId="95" fillId="0" borderId="10" xfId="15" applyNumberFormat="1" applyFill="1" applyBorder="1">
      <alignment vertical="center"/>
    </xf>
    <xf numFmtId="184" fontId="45" fillId="0" borderId="10" xfId="15" applyNumberFormat="1" applyFont="1" applyFill="1" applyBorder="1">
      <alignment vertical="center"/>
    </xf>
    <xf numFmtId="184" fontId="4" fillId="0" borderId="10" xfId="37" applyNumberFormat="1" applyFont="1" applyFill="1" applyBorder="1" applyAlignment="1" applyProtection="1">
      <alignment horizontal="center" vertical="center" wrapText="1"/>
      <protection locked="0"/>
    </xf>
    <xf numFmtId="184" fontId="37" fillId="0" borderId="10" xfId="0" applyNumberFormat="1" applyFont="1" applyFill="1" applyBorder="1" applyAlignment="1" applyProtection="1">
      <alignment vertical="center"/>
    </xf>
    <xf numFmtId="184" fontId="21" fillId="0" borderId="10" xfId="0" applyNumberFormat="1" applyFont="1" applyFill="1" applyBorder="1" applyAlignment="1" applyProtection="1">
      <alignment vertical="center"/>
    </xf>
    <xf numFmtId="184" fontId="36" fillId="0" borderId="0" xfId="15" applyNumberFormat="1" applyFont="1" applyFill="1" applyAlignment="1">
      <alignment vertical="center"/>
    </xf>
    <xf numFmtId="190" fontId="61" fillId="0" borderId="10" xfId="0" applyNumberFormat="1" applyFont="1" applyFill="1" applyBorder="1" applyAlignment="1" applyProtection="1">
      <alignment horizontal="right" vertical="center"/>
    </xf>
    <xf numFmtId="190" fontId="68" fillId="0" borderId="10" xfId="15" applyNumberFormat="1" applyFont="1" applyFill="1" applyBorder="1" applyAlignment="1">
      <alignment horizontal="right" vertical="center"/>
    </xf>
    <xf numFmtId="191" fontId="61" fillId="0" borderId="10" xfId="0" applyNumberFormat="1" applyFont="1" applyFill="1" applyBorder="1" applyAlignment="1" applyProtection="1">
      <alignment horizontal="right" vertical="center"/>
    </xf>
    <xf numFmtId="190" fontId="38" fillId="0" borderId="10" xfId="29" applyNumberFormat="1" applyFont="1" applyFill="1" applyBorder="1" applyAlignment="1">
      <alignment horizontal="right" vertical="center"/>
    </xf>
    <xf numFmtId="191" fontId="38" fillId="0" borderId="10" xfId="0" applyNumberFormat="1" applyFont="1" applyBorder="1" applyAlignment="1">
      <alignment horizontal="right" vertical="center"/>
    </xf>
    <xf numFmtId="191" fontId="21" fillId="0" borderId="10" xfId="0" applyNumberFormat="1" applyFont="1" applyFill="1" applyBorder="1" applyAlignment="1">
      <alignment horizontal="right" vertical="center"/>
    </xf>
    <xf numFmtId="191" fontId="21" fillId="0" borderId="10" xfId="0" applyNumberFormat="1" applyFont="1" applyBorder="1" applyAlignment="1">
      <alignment horizontal="right" vertical="center"/>
    </xf>
    <xf numFmtId="190" fontId="33" fillId="0" borderId="10" xfId="15" applyNumberFormat="1" applyFont="1" applyFill="1" applyBorder="1">
      <alignment vertical="center"/>
    </xf>
    <xf numFmtId="190" fontId="23" fillId="0" borderId="10" xfId="28" applyNumberFormat="1" applyFont="1" applyFill="1" applyBorder="1" applyAlignment="1">
      <alignment horizontal="right" vertical="center"/>
    </xf>
    <xf numFmtId="191" fontId="21" fillId="0" borderId="13" xfId="0" applyNumberFormat="1" applyFont="1" applyFill="1" applyBorder="1" applyAlignment="1" applyProtection="1">
      <alignment vertical="center"/>
    </xf>
    <xf numFmtId="182" fontId="21" fillId="0" borderId="10" xfId="0" applyNumberFormat="1" applyFont="1" applyFill="1" applyBorder="1" applyAlignment="1" applyProtection="1">
      <alignment vertical="center"/>
    </xf>
    <xf numFmtId="184" fontId="23" fillId="0" borderId="10" xfId="0" applyNumberFormat="1" applyFont="1" applyFill="1" applyBorder="1" applyAlignment="1">
      <alignment horizontal="right" vertical="center"/>
    </xf>
    <xf numFmtId="184" fontId="23" fillId="0" borderId="10" xfId="23" applyNumberFormat="1" applyFont="1" applyFill="1" applyBorder="1" applyAlignment="1">
      <alignment horizontal="right" vertical="center"/>
    </xf>
    <xf numFmtId="184" fontId="26" fillId="0" borderId="10" xfId="11" applyNumberFormat="1" applyFont="1" applyFill="1" applyBorder="1">
      <alignment vertical="center"/>
    </xf>
    <xf numFmtId="182" fontId="19" fillId="0" borderId="10" xfId="11" applyNumberFormat="1" applyFont="1" applyFill="1" applyBorder="1" applyAlignment="1">
      <alignment horizontal="right" vertical="center"/>
    </xf>
    <xf numFmtId="184" fontId="33" fillId="0" borderId="10" xfId="16" applyNumberFormat="1" applyFont="1" applyFill="1" applyBorder="1">
      <alignment vertical="center"/>
    </xf>
    <xf numFmtId="184" fontId="31" fillId="0" borderId="10" xfId="16" applyNumberFormat="1" applyFont="1" applyFill="1" applyBorder="1" applyAlignment="1">
      <alignment horizontal="right" vertical="center"/>
    </xf>
    <xf numFmtId="184" fontId="23" fillId="0" borderId="10" xfId="53" applyNumberFormat="1" applyFont="1" applyFill="1" applyBorder="1" applyAlignment="1" applyProtection="1">
      <alignment horizontal="right" vertical="center"/>
    </xf>
    <xf numFmtId="184" fontId="24" fillId="0" borderId="10" xfId="53" applyNumberFormat="1" applyFont="1" applyFill="1" applyBorder="1" applyAlignment="1" applyProtection="1">
      <alignment horizontal="right" vertical="center"/>
    </xf>
    <xf numFmtId="184" fontId="95" fillId="0" borderId="10" xfId="16" applyNumberFormat="1" applyFill="1" applyBorder="1">
      <alignment vertical="center"/>
    </xf>
    <xf numFmtId="184" fontId="95" fillId="0" borderId="10" xfId="11" applyNumberFormat="1" applyFill="1" applyBorder="1">
      <alignment vertical="center"/>
    </xf>
    <xf numFmtId="184" fontId="19" fillId="0" borderId="12" xfId="11" applyNumberFormat="1" applyFont="1" applyFill="1" applyBorder="1" applyAlignment="1">
      <alignment horizontal="right" vertical="center"/>
    </xf>
    <xf numFmtId="184" fontId="19" fillId="0" borderId="10" xfId="11" applyNumberFormat="1" applyFont="1" applyFill="1" applyBorder="1">
      <alignment vertical="center"/>
    </xf>
    <xf numFmtId="184" fontId="23" fillId="0" borderId="10" xfId="11" applyNumberFormat="1" applyFont="1" applyFill="1" applyBorder="1" applyAlignment="1">
      <alignment horizontal="right" vertical="center"/>
    </xf>
    <xf numFmtId="184" fontId="31" fillId="0" borderId="12" xfId="15" applyNumberFormat="1" applyFont="1" applyFill="1" applyBorder="1">
      <alignment vertical="center"/>
    </xf>
    <xf numFmtId="182" fontId="19" fillId="0" borderId="10" xfId="11" applyNumberFormat="1" applyFont="1" applyFill="1" applyBorder="1">
      <alignment vertical="center"/>
    </xf>
    <xf numFmtId="184" fontId="23" fillId="0" borderId="10" xfId="0" applyNumberFormat="1" applyFont="1" applyFill="1" applyBorder="1" applyAlignment="1" applyProtection="1">
      <alignment horizontal="right" vertical="center"/>
    </xf>
    <xf numFmtId="184" fontId="24" fillId="0" borderId="10" xfId="0" applyNumberFormat="1" applyFont="1" applyFill="1" applyBorder="1" applyAlignment="1" applyProtection="1">
      <alignment horizontal="right" vertical="center"/>
    </xf>
    <xf numFmtId="182" fontId="24" fillId="0" borderId="10" xfId="53" applyNumberFormat="1" applyFont="1" applyFill="1" applyBorder="1" applyAlignment="1" applyProtection="1">
      <alignment horizontal="right" vertical="center"/>
    </xf>
    <xf numFmtId="186" fontId="56" fillId="0" borderId="10" xfId="19" applyNumberFormat="1" applyFont="1" applyFill="1" applyBorder="1" applyAlignment="1">
      <alignment vertical="center"/>
    </xf>
    <xf numFmtId="184" fontId="24" fillId="0" borderId="10" xfId="11" applyNumberFormat="1" applyFont="1" applyFill="1" applyBorder="1" applyAlignment="1">
      <alignment horizontal="right" vertical="center"/>
    </xf>
    <xf numFmtId="184" fontId="84" fillId="0" borderId="0" xfId="11" applyNumberFormat="1" applyFont="1" applyFill="1" applyAlignment="1">
      <alignment horizontal="center" vertical="center"/>
    </xf>
    <xf numFmtId="184" fontId="85" fillId="0" borderId="10" xfId="28" applyNumberFormat="1" applyFont="1" applyFill="1" applyBorder="1" applyAlignment="1">
      <alignment horizontal="center" vertical="center"/>
    </xf>
    <xf numFmtId="184" fontId="23" fillId="0" borderId="10" xfId="45" applyNumberFormat="1" applyFont="1" applyFill="1" applyBorder="1" applyAlignment="1" applyProtection="1">
      <alignment horizontal="right" vertical="center"/>
    </xf>
    <xf numFmtId="184" fontId="65" fillId="0" borderId="0" xfId="0" applyNumberFormat="1" applyFont="1" applyFill="1" applyAlignment="1">
      <alignment vertical="center"/>
    </xf>
    <xf numFmtId="184" fontId="67" fillId="0" borderId="10" xfId="47" applyNumberFormat="1" applyFont="1" applyFill="1" applyBorder="1" applyAlignment="1">
      <alignment vertical="center"/>
    </xf>
    <xf numFmtId="181" fontId="6" fillId="0" borderId="10" xfId="19" applyNumberFormat="1" applyFont="1" applyFill="1" applyBorder="1" applyAlignment="1" applyProtection="1">
      <alignment horizontal="right" vertical="center"/>
    </xf>
    <xf numFmtId="181" fontId="21" fillId="0" borderId="10" xfId="19" applyNumberFormat="1" applyFont="1" applyFill="1" applyBorder="1" applyAlignment="1" applyProtection="1">
      <alignment horizontal="right" vertical="center"/>
    </xf>
    <xf numFmtId="181" fontId="25" fillId="0" borderId="10" xfId="19" applyNumberFormat="1" applyFont="1" applyFill="1" applyBorder="1" applyAlignment="1" applyProtection="1">
      <alignment horizontal="right" vertical="center"/>
    </xf>
    <xf numFmtId="184" fontId="26" fillId="0" borderId="10" xfId="16" applyNumberFormat="1" applyFont="1" applyFill="1" applyBorder="1" applyAlignment="1">
      <alignment horizontal="right" vertical="center"/>
    </xf>
    <xf numFmtId="184" fontId="45" fillId="0" borderId="0" xfId="15" applyNumberFormat="1" applyFont="1" applyFill="1">
      <alignment vertical="center"/>
    </xf>
    <xf numFmtId="184" fontId="9" fillId="0" borderId="0" xfId="15" applyNumberFormat="1" applyFont="1" applyFill="1">
      <alignment vertical="center"/>
    </xf>
    <xf numFmtId="186" fontId="59" fillId="0" borderId="0" xfId="19" quotePrefix="1" applyNumberFormat="1" applyFont="1" applyFill="1" applyAlignment="1" applyProtection="1">
      <alignment horizontal="center" vertical="center"/>
    </xf>
    <xf numFmtId="186" fontId="29" fillId="0" borderId="17" xfId="19" applyNumberFormat="1" applyFont="1" applyFill="1" applyBorder="1" applyAlignment="1">
      <alignment horizontal="left" vertical="center"/>
    </xf>
    <xf numFmtId="0" fontId="44" fillId="0" borderId="0" xfId="11" applyFont="1" applyFill="1" applyAlignment="1">
      <alignment horizontal="center" vertical="center"/>
    </xf>
    <xf numFmtId="0" fontId="19" fillId="0" borderId="11" xfId="11" applyFont="1" applyFill="1" applyBorder="1" applyAlignment="1">
      <alignment horizontal="right" vertical="center"/>
    </xf>
    <xf numFmtId="0" fontId="43" fillId="0" borderId="0" xfId="11" applyFont="1" applyFill="1" applyAlignment="1">
      <alignment horizontal="left" vertical="center"/>
    </xf>
    <xf numFmtId="0" fontId="9" fillId="0" borderId="17" xfId="11" applyFont="1" applyFill="1" applyBorder="1" applyAlignment="1">
      <alignment horizontal="left" vertical="center" wrapText="1"/>
    </xf>
    <xf numFmtId="0" fontId="42" fillId="0" borderId="0" xfId="11" applyFont="1" applyFill="1" applyAlignment="1">
      <alignment horizontal="center" vertical="center"/>
    </xf>
    <xf numFmtId="0" fontId="95" fillId="0" borderId="11" xfId="11" applyFill="1" applyBorder="1" applyAlignment="1">
      <alignment horizontal="right" vertical="center"/>
    </xf>
    <xf numFmtId="0" fontId="95" fillId="0" borderId="17" xfId="11" applyFill="1" applyBorder="1" applyAlignment="1">
      <alignment vertical="center" wrapText="1"/>
    </xf>
    <xf numFmtId="0" fontId="29" fillId="0" borderId="17" xfId="11" applyFont="1" applyFill="1" applyBorder="1" applyAlignment="1">
      <alignment horizontal="left" vertical="center" wrapText="1"/>
    </xf>
    <xf numFmtId="0" fontId="95" fillId="0" borderId="11" xfId="1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9" fillId="0" borderId="0" xfId="11" applyFont="1" applyFill="1" applyBorder="1" applyAlignment="1">
      <alignment horizontal="center" vertical="center"/>
    </xf>
    <xf numFmtId="14" fontId="4" fillId="0" borderId="10" xfId="37" applyNumberFormat="1" applyFont="1" applyFill="1" applyBorder="1" applyAlignment="1" applyProtection="1">
      <alignment horizontal="center" vertical="center"/>
      <protection locked="0"/>
    </xf>
    <xf numFmtId="0" fontId="66" fillId="0" borderId="14" xfId="28" applyFont="1" applyFill="1" applyBorder="1" applyAlignment="1">
      <alignment horizontal="center" vertical="center"/>
    </xf>
    <xf numFmtId="0" fontId="66" fillId="0" borderId="13" xfId="28" applyFont="1" applyFill="1" applyBorder="1" applyAlignment="1">
      <alignment horizontal="center" vertical="center"/>
    </xf>
    <xf numFmtId="0" fontId="9" fillId="0" borderId="0" xfId="16" applyFont="1" applyFill="1" applyAlignment="1">
      <alignment horizontal="left" vertical="center" wrapText="1"/>
    </xf>
    <xf numFmtId="0" fontId="19" fillId="0" borderId="17" xfId="27" applyFont="1" applyFill="1" applyBorder="1" applyAlignment="1">
      <alignment horizontal="left" vertical="center" wrapText="1"/>
    </xf>
    <xf numFmtId="0" fontId="95" fillId="0" borderId="17" xfId="11" applyFill="1" applyBorder="1" applyAlignment="1">
      <alignment horizontal="left" vertical="center" wrapText="1"/>
    </xf>
    <xf numFmtId="0" fontId="87" fillId="0" borderId="0" xfId="11" applyFont="1" applyFill="1" applyAlignment="1">
      <alignment horizontal="left" vertical="center"/>
    </xf>
    <xf numFmtId="0" fontId="46" fillId="0" borderId="0" xfId="11" applyFont="1" applyFill="1" applyAlignment="1">
      <alignment horizontal="center" vertical="center"/>
    </xf>
    <xf numFmtId="0" fontId="29" fillId="0" borderId="0" xfId="11" applyFont="1" applyFill="1" applyAlignment="1">
      <alignment horizontal="left" vertical="center" wrapText="1"/>
    </xf>
    <xf numFmtId="0" fontId="95" fillId="9" borderId="0" xfId="14" applyFill="1" applyAlignment="1">
      <alignment horizontal="left" vertical="center" wrapText="1"/>
    </xf>
    <xf numFmtId="0" fontId="19" fillId="0" borderId="11" xfId="14" applyFont="1" applyFill="1" applyBorder="1" applyAlignment="1">
      <alignment horizontal="right" vertical="center"/>
    </xf>
    <xf numFmtId="178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9" fillId="0" borderId="0" xfId="14" applyFont="1" applyFill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9" fillId="0" borderId="18" xfId="13" applyFont="1" applyFill="1" applyBorder="1" applyAlignment="1">
      <alignment horizontal="center" vertical="center" wrapText="1"/>
    </xf>
    <xf numFmtId="0" fontId="39" fillId="0" borderId="10" xfId="13" applyFont="1" applyFill="1" applyBorder="1" applyAlignment="1">
      <alignment horizontal="center" vertical="center" wrapText="1"/>
    </xf>
    <xf numFmtId="0" fontId="39" fillId="0" borderId="12" xfId="13" applyFont="1" applyFill="1" applyBorder="1" applyAlignment="1">
      <alignment horizontal="center" vertical="center" wrapText="1"/>
    </xf>
    <xf numFmtId="0" fontId="55" fillId="0" borderId="11" xfId="13" applyFont="1" applyFill="1" applyBorder="1" applyAlignment="1">
      <alignment horizontal="right" vertical="center"/>
    </xf>
    <xf numFmtId="0" fontId="27" fillId="0" borderId="0" xfId="14" applyFont="1" applyFill="1" applyBorder="1" applyAlignment="1">
      <alignment horizontal="left" vertical="center" wrapText="1"/>
    </xf>
    <xf numFmtId="0" fontId="62" fillId="0" borderId="0" xfId="13" applyFont="1" applyFill="1" applyAlignment="1">
      <alignment horizontal="center" vertical="center"/>
    </xf>
    <xf numFmtId="0" fontId="39" fillId="0" borderId="10" xfId="13" applyFont="1" applyFill="1" applyBorder="1" applyAlignment="1">
      <alignment horizontal="center" vertical="center"/>
    </xf>
    <xf numFmtId="0" fontId="39" fillId="0" borderId="12" xfId="13" applyFont="1" applyFill="1" applyBorder="1" applyAlignment="1">
      <alignment horizontal="center" vertical="center"/>
    </xf>
    <xf numFmtId="0" fontId="16" fillId="0" borderId="10" xfId="13" applyFont="1" applyFill="1" applyBorder="1" applyAlignment="1">
      <alignment horizontal="center" vertical="center" wrapText="1"/>
    </xf>
    <xf numFmtId="0" fontId="16" fillId="0" borderId="12" xfId="13" applyFont="1" applyFill="1" applyBorder="1" applyAlignment="1">
      <alignment horizontal="center" vertical="center" wrapText="1"/>
    </xf>
    <xf numFmtId="0" fontId="64" fillId="0" borderId="10" xfId="13" applyFont="1" applyFill="1" applyBorder="1" applyAlignment="1">
      <alignment horizontal="center" vertical="center" wrapText="1"/>
    </xf>
    <xf numFmtId="0" fontId="64" fillId="0" borderId="12" xfId="13" applyFont="1" applyFill="1" applyBorder="1" applyAlignment="1">
      <alignment horizontal="center" vertical="center" wrapText="1"/>
    </xf>
    <xf numFmtId="0" fontId="9" fillId="0" borderId="17" xfId="15" applyFont="1" applyFill="1" applyBorder="1" applyAlignment="1">
      <alignment horizontal="left" vertical="center" wrapText="1"/>
    </xf>
    <xf numFmtId="0" fontId="95" fillId="0" borderId="11" xfId="15" applyFill="1" applyBorder="1" applyAlignment="1">
      <alignment horizontal="right" vertical="center"/>
    </xf>
    <xf numFmtId="0" fontId="6" fillId="0" borderId="0" xfId="15" applyFont="1" applyFill="1" applyBorder="1" applyAlignment="1">
      <alignment horizontal="center" vertical="center"/>
    </xf>
    <xf numFmtId="0" fontId="21" fillId="0" borderId="0" xfId="15" applyFont="1" applyFill="1" applyAlignment="1">
      <alignment horizontal="left" vertical="center" wrapText="1"/>
    </xf>
    <xf numFmtId="0" fontId="9" fillId="0" borderId="0" xfId="15" applyFont="1" applyFill="1" applyAlignment="1">
      <alignment horizontal="left" vertical="center" wrapText="1"/>
    </xf>
    <xf numFmtId="0" fontId="34" fillId="0" borderId="10" xfId="15" applyFont="1" applyFill="1" applyBorder="1" applyAlignment="1">
      <alignment horizontal="center" vertical="center" wrapText="1"/>
    </xf>
    <xf numFmtId="176" fontId="4" fillId="0" borderId="10" xfId="15" applyNumberFormat="1" applyFont="1" applyFill="1" applyBorder="1" applyAlignment="1">
      <alignment horizontal="center" vertical="center" wrapText="1"/>
    </xf>
    <xf numFmtId="176" fontId="34" fillId="0" borderId="10" xfId="15" applyNumberFormat="1" applyFont="1" applyFill="1" applyBorder="1" applyAlignment="1">
      <alignment horizontal="center" vertical="center" wrapText="1"/>
    </xf>
    <xf numFmtId="0" fontId="95" fillId="0" borderId="11" xfId="15" applyFill="1" applyBorder="1" applyAlignment="1">
      <alignment horizontal="center" vertical="center"/>
    </xf>
    <xf numFmtId="0" fontId="36" fillId="0" borderId="0" xfId="1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9" borderId="0" xfId="15" applyFont="1" applyFill="1" applyAlignment="1">
      <alignment horizontal="left" vertical="center" wrapText="1"/>
    </xf>
    <xf numFmtId="0" fontId="9" fillId="9" borderId="0" xfId="16" applyFont="1" applyFill="1" applyAlignment="1">
      <alignment horizontal="left" vertical="center" wrapText="1"/>
    </xf>
    <xf numFmtId="176" fontId="41" fillId="0" borderId="14" xfId="37" applyNumberFormat="1" applyFont="1" applyFill="1" applyBorder="1" applyAlignment="1" applyProtection="1">
      <alignment horizontal="center" vertical="center" wrapText="1"/>
      <protection locked="0"/>
    </xf>
    <xf numFmtId="176" fontId="41" fillId="0" borderId="19" xfId="37" applyNumberFormat="1" applyFont="1" applyFill="1" applyBorder="1" applyAlignment="1" applyProtection="1">
      <alignment horizontal="center" vertical="center" wrapText="1"/>
      <protection locked="0"/>
    </xf>
    <xf numFmtId="176" fontId="41" fillId="0" borderId="13" xfId="37" applyNumberFormat="1" applyFont="1" applyFill="1" applyBorder="1" applyAlignment="1" applyProtection="1">
      <alignment horizontal="center" vertical="center" wrapText="1"/>
      <protection locked="0"/>
    </xf>
    <xf numFmtId="0" fontId="95" fillId="0" borderId="17" xfId="27" applyFill="1" applyBorder="1" applyAlignment="1">
      <alignment horizontal="left" vertical="center" wrapText="1"/>
    </xf>
    <xf numFmtId="0" fontId="95" fillId="0" borderId="0" xfId="27" applyFill="1" applyAlignment="1">
      <alignment horizontal="left" vertical="center" wrapText="1"/>
    </xf>
  </cellXfs>
  <cellStyles count="66">
    <cellStyle name="百分比 2" xfId="1"/>
    <cellStyle name="标题 1 2" xfId="2"/>
    <cellStyle name="标题 2 2" xfId="3"/>
    <cellStyle name="标题 3 2" xfId="4"/>
    <cellStyle name="标题 4 2" xfId="5"/>
    <cellStyle name="标题 5" xfId="6"/>
    <cellStyle name="差 2" xfId="7"/>
    <cellStyle name="常规" xfId="0" builtinId="0"/>
    <cellStyle name="常规 10" xfId="8"/>
    <cellStyle name="常规 10 2" xfId="9"/>
    <cellStyle name="常规 11" xfId="10"/>
    <cellStyle name="常规 2" xfId="11"/>
    <cellStyle name="常规 2 2" xfId="12"/>
    <cellStyle name="常规 2 2 2" xfId="13"/>
    <cellStyle name="常规 2 2 3" xfId="14"/>
    <cellStyle name="常规 2 3" xfId="15"/>
    <cellStyle name="常规 2 3 2" xfId="16"/>
    <cellStyle name="常规 2 4" xfId="17"/>
    <cellStyle name="常规 2 5" xfId="18"/>
    <cellStyle name="常规 2 6" xfId="19"/>
    <cellStyle name="常规 2 6 2" xfId="20"/>
    <cellStyle name="常规 2 7" xfId="21"/>
    <cellStyle name="常规 2 8" xfId="22"/>
    <cellStyle name="常规 3" xfId="23"/>
    <cellStyle name="常规 3 2" xfId="24"/>
    <cellStyle name="常规 3 2 2" xfId="25"/>
    <cellStyle name="常规 3 3" xfId="26"/>
    <cellStyle name="常规 3 4" xfId="27"/>
    <cellStyle name="常规 4" xfId="28"/>
    <cellStyle name="常规 4 2" xfId="29"/>
    <cellStyle name="常规 4 2 2" xfId="30"/>
    <cellStyle name="常规 4 2 3" xfId="31"/>
    <cellStyle name="常规 4 3" xfId="32"/>
    <cellStyle name="常规 46" xfId="33"/>
    <cellStyle name="常规 5" xfId="34"/>
    <cellStyle name="常规 6" xfId="35"/>
    <cellStyle name="常规 9" xfId="36"/>
    <cellStyle name="常规_2007人代会数据 2" xfId="37"/>
    <cellStyle name="好 2" xfId="38"/>
    <cellStyle name="汇总 2" xfId="39"/>
    <cellStyle name="计算 2" xfId="40"/>
    <cellStyle name="检查单元格 2" xfId="41"/>
    <cellStyle name="解释性文本 2" xfId="42"/>
    <cellStyle name="警告文本 2" xfId="43"/>
    <cellStyle name="链接单元格 2" xfId="44"/>
    <cellStyle name="千位分隔" xfId="45" builtinId="3"/>
    <cellStyle name="千位分隔 2" xfId="46"/>
    <cellStyle name="千位分隔 2 2" xfId="47"/>
    <cellStyle name="千位分隔 2 3" xfId="48"/>
    <cellStyle name="千位分隔 2 3 2 2 2" xfId="49"/>
    <cellStyle name="千位分隔 2 3 2 2 2 2" xfId="50"/>
    <cellStyle name="千位分隔 2 3 2 2 2 3" xfId="51"/>
    <cellStyle name="千位分隔 2 4 2" xfId="52"/>
    <cellStyle name="千位分隔[0] 2" xfId="53"/>
    <cellStyle name="千位分隔[0] 3" xfId="54"/>
    <cellStyle name="千位分隔[0] 3 2" xfId="55"/>
    <cellStyle name="千位分隔[0] 4" xfId="56"/>
    <cellStyle name="千位分隔[0] 5" xfId="57"/>
    <cellStyle name="千位分隔[0] 6" xfId="58"/>
    <cellStyle name="千位分隔[0] 6 2" xfId="59"/>
    <cellStyle name="千位分隔[0] 7" xfId="60"/>
    <cellStyle name="适中 2" xfId="61"/>
    <cellStyle name="输出 2" xfId="62"/>
    <cellStyle name="输入 2" xfId="63"/>
    <cellStyle name="样式 1" xfId="64"/>
    <cellStyle name="注释 2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 fitToPage="1"/>
  </sheetPr>
  <dimension ref="A1:E24"/>
  <sheetViews>
    <sheetView showZeros="0" zoomScale="93" zoomScaleNormal="93" workbookViewId="0">
      <pane ySplit="4" topLeftCell="A5" activePane="bottomLeft" state="frozen"/>
      <selection activeCell="G10" sqref="G10"/>
      <selection pane="bottomLeft" activeCell="F11" sqref="F11"/>
    </sheetView>
  </sheetViews>
  <sheetFormatPr defaultRowHeight="20.45" customHeight="1"/>
  <cols>
    <col min="1" max="1" width="44.25" style="254" customWidth="1"/>
    <col min="2" max="2" width="23.375" style="261" customWidth="1"/>
    <col min="3" max="3" width="23.375" style="262" customWidth="1"/>
    <col min="4" max="16384" width="9" style="254"/>
  </cols>
  <sheetData>
    <row r="1" spans="1:5" s="79" customFormat="1" ht="27.75" customHeight="1">
      <c r="A1" s="177" t="s">
        <v>876</v>
      </c>
      <c r="B1" s="177"/>
      <c r="C1" s="177"/>
    </row>
    <row r="2" spans="1:5" s="253" customFormat="1" ht="24">
      <c r="A2" s="360" t="s">
        <v>1486</v>
      </c>
      <c r="B2" s="360"/>
      <c r="C2" s="360"/>
    </row>
    <row r="3" spans="1:5" s="253" customFormat="1" ht="23.25" customHeight="1">
      <c r="A3" s="254"/>
      <c r="B3" s="176"/>
      <c r="C3" s="255" t="s">
        <v>877</v>
      </c>
    </row>
    <row r="4" spans="1:5" s="253" customFormat="1" ht="23.25" customHeight="1">
      <c r="A4" s="256" t="s">
        <v>878</v>
      </c>
      <c r="B4" s="257" t="s">
        <v>879</v>
      </c>
      <c r="C4" s="258" t="s">
        <v>880</v>
      </c>
    </row>
    <row r="5" spans="1:5" s="253" customFormat="1" ht="23.25" customHeight="1">
      <c r="A5" s="179" t="s">
        <v>881</v>
      </c>
      <c r="B5" s="357">
        <f>B6+B19</f>
        <v>273.61</v>
      </c>
      <c r="C5" s="209">
        <v>-49.059800417039021</v>
      </c>
      <c r="D5" s="259"/>
    </row>
    <row r="6" spans="1:5" s="253" customFormat="1" ht="23.25" customHeight="1">
      <c r="A6" s="179" t="s">
        <v>882</v>
      </c>
      <c r="B6" s="334">
        <f>SUM(B7:B18)</f>
        <v>184.39</v>
      </c>
      <c r="C6" s="209">
        <v>-54.389393227298591</v>
      </c>
      <c r="D6" s="259"/>
    </row>
    <row r="7" spans="1:5" s="253" customFormat="1" ht="23.25" customHeight="1">
      <c r="A7" s="180" t="s">
        <v>883</v>
      </c>
      <c r="B7" s="335">
        <v>88.74</v>
      </c>
      <c r="C7" s="209">
        <v>67.307692307692307</v>
      </c>
      <c r="D7" s="259"/>
      <c r="E7" s="260"/>
    </row>
    <row r="8" spans="1:5" s="253" customFormat="1" ht="23.25" customHeight="1">
      <c r="A8" s="180" t="s">
        <v>168</v>
      </c>
      <c r="B8" s="335">
        <v>29.51</v>
      </c>
      <c r="C8" s="209">
        <v>-90.958669076871232</v>
      </c>
      <c r="D8" s="259"/>
    </row>
    <row r="9" spans="1:5" s="253" customFormat="1" ht="23.25" customHeight="1">
      <c r="A9" s="180" t="s">
        <v>169</v>
      </c>
      <c r="B9" s="335">
        <v>22.22</v>
      </c>
      <c r="C9" s="209">
        <v>122.4224224224224</v>
      </c>
      <c r="D9" s="259"/>
    </row>
    <row r="10" spans="1:5" s="253" customFormat="1" ht="23.25" customHeight="1">
      <c r="A10" s="180" t="s">
        <v>170</v>
      </c>
      <c r="B10" s="335"/>
      <c r="C10" s="209"/>
      <c r="D10" s="259"/>
    </row>
    <row r="11" spans="1:5" s="253" customFormat="1" ht="23.25" customHeight="1">
      <c r="A11" s="180" t="s">
        <v>171</v>
      </c>
      <c r="B11" s="335">
        <v>18.12</v>
      </c>
      <c r="C11" s="209">
        <v>95.258620689655189</v>
      </c>
      <c r="D11" s="259"/>
    </row>
    <row r="12" spans="1:5" s="253" customFormat="1" ht="23.25" customHeight="1">
      <c r="A12" s="180" t="s">
        <v>172</v>
      </c>
      <c r="B12" s="335">
        <v>3.72</v>
      </c>
      <c r="C12" s="209">
        <v>2380</v>
      </c>
      <c r="D12" s="259"/>
    </row>
    <row r="13" spans="1:5" s="253" customFormat="1" ht="23.25" customHeight="1">
      <c r="A13" s="180" t="s">
        <v>173</v>
      </c>
      <c r="B13" s="335">
        <v>6.21</v>
      </c>
      <c r="C13" s="209">
        <v>283.33333333333331</v>
      </c>
      <c r="D13" s="259"/>
    </row>
    <row r="14" spans="1:5" s="253" customFormat="1" ht="23.25" customHeight="1">
      <c r="A14" s="180" t="s">
        <v>174</v>
      </c>
      <c r="B14" s="335">
        <v>0.17</v>
      </c>
      <c r="C14" s="209">
        <v>-89.570552147239269</v>
      </c>
      <c r="D14" s="259"/>
    </row>
    <row r="15" spans="1:5" s="253" customFormat="1" ht="23.25" customHeight="1">
      <c r="A15" s="180" t="s">
        <v>175</v>
      </c>
      <c r="B15" s="335">
        <v>6.54</v>
      </c>
      <c r="C15" s="209">
        <v>100</v>
      </c>
      <c r="D15" s="259"/>
    </row>
    <row r="16" spans="1:5" s="253" customFormat="1" ht="23.25" customHeight="1">
      <c r="A16" s="180" t="s">
        <v>176</v>
      </c>
      <c r="B16" s="335">
        <v>2.04</v>
      </c>
      <c r="C16" s="209">
        <v>64.516129032258078</v>
      </c>
      <c r="D16" s="259"/>
    </row>
    <row r="17" spans="1:4" s="253" customFormat="1" ht="23.25" customHeight="1">
      <c r="A17" s="180" t="s">
        <v>884</v>
      </c>
      <c r="B17" s="335">
        <v>6.22</v>
      </c>
      <c r="C17" s="209">
        <v>568.81720430107521</v>
      </c>
      <c r="D17" s="259"/>
    </row>
    <row r="18" spans="1:4" s="253" customFormat="1" ht="23.25" customHeight="1">
      <c r="A18" s="180" t="s">
        <v>1056</v>
      </c>
      <c r="B18" s="335">
        <v>0.9</v>
      </c>
      <c r="C18" s="209">
        <v>100</v>
      </c>
      <c r="D18" s="259"/>
    </row>
    <row r="19" spans="1:4" s="253" customFormat="1" ht="23.25" customHeight="1">
      <c r="A19" s="179" t="s">
        <v>885</v>
      </c>
      <c r="B19" s="335">
        <v>89.22</v>
      </c>
      <c r="C19" s="209">
        <v>-32.841550621001126</v>
      </c>
      <c r="D19" s="259"/>
    </row>
    <row r="20" spans="1:4" s="253" customFormat="1" ht="23.25" customHeight="1">
      <c r="A20" s="179" t="s">
        <v>886</v>
      </c>
      <c r="B20" s="346">
        <v>357.78</v>
      </c>
      <c r="C20" s="205"/>
      <c r="D20" s="259"/>
    </row>
    <row r="21" spans="1:4" s="253" customFormat="1" ht="23.25" customHeight="1">
      <c r="A21" s="181" t="s">
        <v>887</v>
      </c>
      <c r="B21" s="208"/>
      <c r="C21" s="209"/>
      <c r="D21" s="259"/>
    </row>
    <row r="22" spans="1:4" s="253" customFormat="1" ht="20.45" customHeight="1">
      <c r="A22" s="179" t="s">
        <v>888</v>
      </c>
      <c r="B22" s="204"/>
      <c r="C22" s="205"/>
      <c r="D22" s="259"/>
    </row>
    <row r="23" spans="1:4" s="253" customFormat="1" ht="20.45" customHeight="1">
      <c r="A23" s="179" t="s">
        <v>889</v>
      </c>
      <c r="B23" s="204"/>
      <c r="C23" s="205"/>
      <c r="D23" s="259"/>
    </row>
    <row r="24" spans="1:4" ht="20.25" customHeight="1">
      <c r="A24" s="361" t="s">
        <v>908</v>
      </c>
      <c r="B24" s="361"/>
      <c r="C24" s="361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 fitToPage="1"/>
  </sheetPr>
  <dimension ref="A1:M38"/>
  <sheetViews>
    <sheetView showZeros="0" workbookViewId="0">
      <pane ySplit="4" topLeftCell="A5" activePane="bottomLeft" state="frozen"/>
      <selection activeCell="G10" sqref="G10"/>
      <selection pane="bottomLeft" activeCell="B7" sqref="B7"/>
    </sheetView>
  </sheetViews>
  <sheetFormatPr defaultRowHeight="20.45" customHeight="1"/>
  <cols>
    <col min="1" max="1" width="38.375" style="254" customWidth="1"/>
    <col min="2" max="2" width="11.25" style="261" customWidth="1"/>
    <col min="3" max="3" width="19.125" style="262" customWidth="1"/>
    <col min="4" max="4" width="15.625" style="254" customWidth="1"/>
    <col min="5" max="16384" width="9" style="254"/>
  </cols>
  <sheetData>
    <row r="1" spans="1:13" s="5" customFormat="1" ht="27.75" customHeight="1">
      <c r="A1" s="177" t="s">
        <v>890</v>
      </c>
      <c r="B1" s="177"/>
      <c r="C1" s="17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253" customFormat="1" ht="24">
      <c r="A2" s="360" t="s">
        <v>1487</v>
      </c>
      <c r="B2" s="360"/>
      <c r="C2" s="360"/>
    </row>
    <row r="3" spans="1:13" s="253" customFormat="1" ht="20.45" customHeight="1">
      <c r="A3" s="254"/>
      <c r="B3" s="176"/>
      <c r="C3" s="255" t="s">
        <v>877</v>
      </c>
    </row>
    <row r="4" spans="1:13" s="253" customFormat="1" ht="23.25" customHeight="1">
      <c r="A4" s="256" t="s">
        <v>891</v>
      </c>
      <c r="B4" s="257" t="s">
        <v>879</v>
      </c>
      <c r="C4" s="258" t="s">
        <v>880</v>
      </c>
    </row>
    <row r="5" spans="1:13" s="253" customFormat="1" ht="23.25" customHeight="1">
      <c r="A5" s="179" t="s">
        <v>892</v>
      </c>
      <c r="B5" s="348">
        <f>SUM(B6:B28)</f>
        <v>5544.14</v>
      </c>
      <c r="C5" s="205">
        <v>40.255712290785453</v>
      </c>
    </row>
    <row r="6" spans="1:13" s="253" customFormat="1" ht="23.25" customHeight="1">
      <c r="A6" s="178" t="s">
        <v>893</v>
      </c>
      <c r="B6" s="341">
        <v>1087.6300000000001</v>
      </c>
      <c r="C6" s="354">
        <v>26.05233878818785</v>
      </c>
    </row>
    <row r="7" spans="1:13" s="253" customFormat="1" ht="23.25" customHeight="1">
      <c r="A7" s="178" t="s">
        <v>132</v>
      </c>
      <c r="B7" s="341"/>
      <c r="C7" s="355"/>
    </row>
    <row r="8" spans="1:13" s="253" customFormat="1" ht="23.25" customHeight="1">
      <c r="A8" s="178" t="s">
        <v>133</v>
      </c>
      <c r="B8" s="341"/>
      <c r="C8" s="355"/>
    </row>
    <row r="9" spans="1:13" s="253" customFormat="1" ht="23.25" customHeight="1">
      <c r="A9" s="178" t="s">
        <v>894</v>
      </c>
      <c r="B9" s="341"/>
      <c r="C9" s="355"/>
    </row>
    <row r="10" spans="1:13" s="253" customFormat="1" ht="23.25" customHeight="1">
      <c r="A10" s="178" t="s">
        <v>895</v>
      </c>
      <c r="B10" s="341"/>
      <c r="C10" s="355"/>
    </row>
    <row r="11" spans="1:13" s="253" customFormat="1" ht="23.25" customHeight="1">
      <c r="A11" s="178" t="s">
        <v>896</v>
      </c>
      <c r="C11" s="355"/>
    </row>
    <row r="12" spans="1:13" s="253" customFormat="1" ht="23.25" customHeight="1">
      <c r="A12" s="178" t="s">
        <v>134</v>
      </c>
      <c r="B12" s="341">
        <v>139.44999999999999</v>
      </c>
      <c r="C12" s="356">
        <v>217.14805549238116</v>
      </c>
    </row>
    <row r="13" spans="1:13" s="253" customFormat="1" ht="23.25" customHeight="1">
      <c r="A13" s="178" t="s">
        <v>897</v>
      </c>
      <c r="B13" s="341">
        <v>1804.1</v>
      </c>
      <c r="C13" s="356">
        <v>10.759124535715383</v>
      </c>
    </row>
    <row r="14" spans="1:13" s="253" customFormat="1" ht="23.25" customHeight="1">
      <c r="A14" s="178" t="s">
        <v>898</v>
      </c>
      <c r="B14" s="341">
        <v>232.89</v>
      </c>
      <c r="C14" s="356">
        <v>-18.50724333403317</v>
      </c>
    </row>
    <row r="15" spans="1:13" s="253" customFormat="1" ht="23.25" customHeight="1">
      <c r="A15" s="178" t="s">
        <v>899</v>
      </c>
      <c r="B15" s="341">
        <v>6.07</v>
      </c>
      <c r="C15" s="356">
        <v>100</v>
      </c>
    </row>
    <row r="16" spans="1:13" s="253" customFormat="1" ht="23.25" customHeight="1">
      <c r="A16" s="178" t="s">
        <v>900</v>
      </c>
      <c r="B16" s="341">
        <v>91.52</v>
      </c>
      <c r="C16" s="356">
        <v>35.927521164414081</v>
      </c>
    </row>
    <row r="17" spans="1:4" s="253" customFormat="1" ht="23.25" customHeight="1">
      <c r="A17" s="178" t="s">
        <v>135</v>
      </c>
      <c r="B17" s="341">
        <v>1357.98</v>
      </c>
      <c r="C17" s="356">
        <v>40.65626747871481</v>
      </c>
    </row>
    <row r="18" spans="1:4" s="253" customFormat="1" ht="23.25" customHeight="1">
      <c r="A18" s="178" t="s">
        <v>136</v>
      </c>
      <c r="B18" s="341">
        <v>676.88</v>
      </c>
      <c r="C18" s="356">
        <v>100</v>
      </c>
    </row>
    <row r="19" spans="1:4" s="253" customFormat="1" ht="23.25" customHeight="1">
      <c r="A19" s="178" t="s">
        <v>137</v>
      </c>
      <c r="B19" s="341"/>
      <c r="C19" s="356"/>
    </row>
    <row r="20" spans="1:4" s="253" customFormat="1" ht="23.25" customHeight="1">
      <c r="A20" s="178" t="s">
        <v>138</v>
      </c>
      <c r="B20" s="341"/>
      <c r="C20" s="356"/>
    </row>
    <row r="21" spans="1:4" s="253" customFormat="1" ht="23.25" customHeight="1">
      <c r="A21" s="178" t="s">
        <v>139</v>
      </c>
      <c r="B21" s="347"/>
      <c r="C21" s="356"/>
    </row>
    <row r="22" spans="1:4" s="253" customFormat="1" ht="23.25" customHeight="1">
      <c r="A22" s="178" t="s">
        <v>140</v>
      </c>
      <c r="B22" s="347"/>
      <c r="C22" s="356"/>
    </row>
    <row r="23" spans="1:4" s="237" customFormat="1" ht="23.25" customHeight="1">
      <c r="A23" s="178" t="s">
        <v>141</v>
      </c>
      <c r="B23" s="341">
        <v>37.200000000000003</v>
      </c>
      <c r="C23" s="356">
        <v>100</v>
      </c>
    </row>
    <row r="24" spans="1:4" s="237" customFormat="1" ht="23.25" customHeight="1">
      <c r="A24" s="178" t="s">
        <v>142</v>
      </c>
      <c r="B24" s="341">
        <v>110.42</v>
      </c>
      <c r="C24" s="356">
        <v>11.931069437404961</v>
      </c>
    </row>
    <row r="25" spans="1:4" s="237" customFormat="1" ht="23.25" customHeight="1">
      <c r="A25" s="178" t="s">
        <v>143</v>
      </c>
      <c r="B25" s="341"/>
      <c r="C25" s="209"/>
    </row>
    <row r="26" spans="1:4" s="237" customFormat="1" ht="23.25" customHeight="1">
      <c r="A26" s="178" t="s">
        <v>901</v>
      </c>
      <c r="B26" s="341"/>
      <c r="C26" s="209"/>
    </row>
    <row r="27" spans="1:4" s="237" customFormat="1" ht="23.25" customHeight="1">
      <c r="A27" s="178" t="s">
        <v>902</v>
      </c>
      <c r="B27" s="341"/>
      <c r="C27" s="209"/>
    </row>
    <row r="28" spans="1:4" s="237" customFormat="1" ht="23.25" customHeight="1">
      <c r="A28" s="178" t="s">
        <v>903</v>
      </c>
      <c r="B28" s="208"/>
      <c r="C28" s="209"/>
    </row>
    <row r="29" spans="1:4" s="237" customFormat="1" ht="23.25" customHeight="1">
      <c r="A29" s="179" t="s">
        <v>904</v>
      </c>
      <c r="B29" s="346">
        <v>9.3000000000000007</v>
      </c>
      <c r="C29" s="205"/>
      <c r="D29" s="236"/>
    </row>
    <row r="30" spans="1:4" s="237" customFormat="1" ht="23.25" customHeight="1">
      <c r="A30" s="179" t="s">
        <v>905</v>
      </c>
      <c r="B30" s="204"/>
      <c r="C30" s="205"/>
    </row>
    <row r="31" spans="1:4" s="237" customFormat="1" ht="23.25" customHeight="1">
      <c r="A31" s="179" t="s">
        <v>906</v>
      </c>
      <c r="B31" s="204"/>
      <c r="C31" s="205"/>
    </row>
    <row r="32" spans="1:4" s="237" customFormat="1" ht="24.6" customHeight="1">
      <c r="A32" s="254"/>
      <c r="B32" s="261"/>
      <c r="C32" s="262"/>
    </row>
    <row r="33" spans="1:4" s="237" customFormat="1" ht="24.6" customHeight="1">
      <c r="A33" s="254"/>
      <c r="B33" s="261"/>
      <c r="C33" s="261"/>
    </row>
    <row r="34" spans="1:4" s="253" customFormat="1" ht="24.6" customHeight="1">
      <c r="A34" s="254"/>
      <c r="B34" s="261"/>
      <c r="C34" s="262"/>
      <c r="D34" s="237"/>
    </row>
    <row r="35" spans="1:4" s="237" customFormat="1" ht="20.45" customHeight="1">
      <c r="A35" s="254"/>
      <c r="B35" s="261"/>
      <c r="C35" s="262"/>
      <c r="D35" s="253"/>
    </row>
    <row r="36" spans="1:4" s="237" customFormat="1" ht="20.45" customHeight="1">
      <c r="A36" s="254"/>
      <c r="B36" s="261"/>
      <c r="C36" s="262"/>
    </row>
    <row r="37" spans="1:4" s="237" customFormat="1" ht="20.45" customHeight="1">
      <c r="A37" s="254"/>
      <c r="B37" s="261"/>
      <c r="C37" s="262"/>
    </row>
    <row r="38" spans="1:4" ht="20.45" customHeight="1">
      <c r="D38" s="237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J43"/>
  <sheetViews>
    <sheetView showZeros="0" tabSelected="1" workbookViewId="0">
      <pane ySplit="5" topLeftCell="A6" activePane="bottomLeft" state="frozen"/>
      <selection activeCell="G10" sqref="G10"/>
      <selection pane="bottomLeft" activeCell="C12" sqref="C12"/>
    </sheetView>
  </sheetViews>
  <sheetFormatPr defaultColWidth="15.5" defaultRowHeight="21.95" customHeight="1"/>
  <cols>
    <col min="1" max="1" width="29.125" style="79" customWidth="1"/>
    <col min="2" max="2" width="11.875" style="79" bestFit="1" customWidth="1"/>
    <col min="3" max="3" width="12.125" style="79" customWidth="1"/>
    <col min="4" max="4" width="11.75" style="79" customWidth="1"/>
    <col min="5" max="5" width="31.125" style="79" customWidth="1"/>
    <col min="6" max="6" width="11.875" style="79" bestFit="1" customWidth="1"/>
    <col min="7" max="7" width="13.25" style="79" bestFit="1" customWidth="1"/>
    <col min="8" max="8" width="12.5" style="79" customWidth="1"/>
    <col min="9" max="9" width="13.5" style="79" customWidth="1"/>
    <col min="10" max="250" width="9" style="79" customWidth="1"/>
    <col min="251" max="251" width="4.875" style="79" customWidth="1"/>
    <col min="252" max="252" width="30.625" style="79" customWidth="1"/>
    <col min="253" max="253" width="17" style="79" customWidth="1"/>
    <col min="254" max="254" width="13.5" style="79" customWidth="1"/>
    <col min="255" max="255" width="32.125" style="79" customWidth="1"/>
    <col min="256" max="16384" width="15.5" style="79"/>
  </cols>
  <sheetData>
    <row r="1" spans="1:10" ht="21" customHeight="1">
      <c r="A1" s="364" t="s">
        <v>79</v>
      </c>
      <c r="B1" s="364"/>
      <c r="C1" s="364"/>
      <c r="D1" s="364"/>
      <c r="E1" s="364"/>
      <c r="F1" s="144"/>
      <c r="G1" s="143"/>
      <c r="H1" s="143"/>
    </row>
    <row r="2" spans="1:10" ht="32.25" customHeight="1">
      <c r="A2" s="362" t="s">
        <v>1488</v>
      </c>
      <c r="B2" s="362"/>
      <c r="C2" s="362"/>
      <c r="D2" s="362"/>
      <c r="E2" s="362"/>
      <c r="F2" s="362"/>
      <c r="G2" s="362"/>
      <c r="H2" s="362"/>
    </row>
    <row r="3" spans="1:10" ht="21.95" customHeight="1">
      <c r="A3" s="76"/>
      <c r="B3" s="76"/>
      <c r="C3" s="76"/>
      <c r="D3" s="76"/>
      <c r="E3" s="76"/>
      <c r="F3" s="76"/>
      <c r="G3" s="363" t="s">
        <v>10</v>
      </c>
      <c r="H3" s="363"/>
    </row>
    <row r="4" spans="1:10" ht="56.25">
      <c r="A4" s="4" t="s">
        <v>0</v>
      </c>
      <c r="B4" s="1" t="s">
        <v>924</v>
      </c>
      <c r="C4" s="1" t="s">
        <v>40</v>
      </c>
      <c r="D4" s="2" t="s">
        <v>944</v>
      </c>
      <c r="E4" s="4" t="s">
        <v>1</v>
      </c>
      <c r="F4" s="1" t="s">
        <v>924</v>
      </c>
      <c r="G4" s="1" t="s">
        <v>40</v>
      </c>
      <c r="H4" s="2" t="s">
        <v>944</v>
      </c>
    </row>
    <row r="5" spans="1:10" ht="23.25" customHeight="1">
      <c r="A5" s="4" t="s">
        <v>2</v>
      </c>
      <c r="B5" s="333"/>
      <c r="C5" s="331">
        <f>C6+C30</f>
        <v>6250.23</v>
      </c>
      <c r="D5" s="242"/>
      <c r="E5" s="4" t="s">
        <v>2</v>
      </c>
      <c r="F5" s="333">
        <f>F6+F30</f>
        <v>3035</v>
      </c>
      <c r="G5" s="331">
        <f>G6+G30</f>
        <v>6250.2300000000005</v>
      </c>
      <c r="H5" s="242"/>
      <c r="I5" s="86"/>
    </row>
    <row r="6" spans="1:10" ht="23.25" customHeight="1">
      <c r="A6" s="3" t="s">
        <v>3</v>
      </c>
      <c r="B6" s="333">
        <f>B7+B21</f>
        <v>659</v>
      </c>
      <c r="C6" s="333">
        <f>C7+C21</f>
        <v>273.61</v>
      </c>
      <c r="D6" s="209">
        <v>-49.2</v>
      </c>
      <c r="E6" s="3" t="s">
        <v>4</v>
      </c>
      <c r="F6" s="331">
        <f>SUM(F7:F28)</f>
        <v>2956</v>
      </c>
      <c r="G6" s="331">
        <f>SUM(G7:G28)</f>
        <v>5544.14</v>
      </c>
      <c r="H6" s="205">
        <v>40.5</v>
      </c>
      <c r="I6" s="87"/>
    </row>
    <row r="7" spans="1:10" ht="23.25" customHeight="1">
      <c r="A7" s="126" t="s">
        <v>123</v>
      </c>
      <c r="B7" s="334">
        <f>SUM(B8:B20)</f>
        <v>548</v>
      </c>
      <c r="C7" s="334">
        <f>SUM(C8:C20)</f>
        <v>184.39</v>
      </c>
      <c r="D7" s="209">
        <v>-54.5</v>
      </c>
      <c r="E7" s="206" t="s">
        <v>931</v>
      </c>
      <c r="F7" s="334">
        <v>1436</v>
      </c>
      <c r="G7" s="341">
        <v>1087.6300000000001</v>
      </c>
      <c r="H7" s="209">
        <v>26.2</v>
      </c>
      <c r="I7" s="87"/>
    </row>
    <row r="8" spans="1:10" ht="23.25" customHeight="1">
      <c r="A8" s="126" t="s">
        <v>6</v>
      </c>
      <c r="B8" s="334">
        <v>58</v>
      </c>
      <c r="C8" s="335">
        <v>88.74</v>
      </c>
      <c r="D8" s="209">
        <v>67.900000000000006</v>
      </c>
      <c r="E8" s="206" t="s">
        <v>1415</v>
      </c>
      <c r="F8" s="334"/>
      <c r="G8" s="341"/>
      <c r="H8" s="209"/>
      <c r="I8" s="87"/>
      <c r="J8" s="86"/>
    </row>
    <row r="9" spans="1:10" ht="23.25" customHeight="1">
      <c r="A9" s="126" t="s">
        <v>12</v>
      </c>
      <c r="B9" s="334">
        <v>462</v>
      </c>
      <c r="C9" s="335">
        <v>29.51</v>
      </c>
      <c r="D9" s="209">
        <v>-191.1</v>
      </c>
      <c r="E9" s="206" t="s">
        <v>1416</v>
      </c>
      <c r="F9" s="334"/>
      <c r="G9" s="341"/>
      <c r="H9" s="209"/>
      <c r="I9" s="87"/>
      <c r="J9" s="86"/>
    </row>
    <row r="10" spans="1:10" ht="23.25" customHeight="1">
      <c r="A10" s="126" t="s">
        <v>13</v>
      </c>
      <c r="B10" s="334">
        <v>12</v>
      </c>
      <c r="C10" s="335">
        <v>22.22</v>
      </c>
      <c r="D10" s="209">
        <v>120</v>
      </c>
      <c r="E10" s="206" t="s">
        <v>1417</v>
      </c>
      <c r="F10" s="334"/>
      <c r="G10" s="341"/>
      <c r="H10" s="209"/>
      <c r="I10" s="87"/>
      <c r="J10" s="86"/>
    </row>
    <row r="11" spans="1:10" ht="23.25" customHeight="1">
      <c r="A11" s="126" t="s">
        <v>1059</v>
      </c>
      <c r="B11" s="334"/>
      <c r="C11" s="335"/>
      <c r="D11" s="209"/>
      <c r="E11" s="206" t="s">
        <v>1418</v>
      </c>
      <c r="F11" s="334"/>
      <c r="G11" s="341"/>
      <c r="H11" s="209"/>
      <c r="I11" s="87"/>
      <c r="J11" s="86"/>
    </row>
    <row r="12" spans="1:10" ht="23.25" customHeight="1">
      <c r="A12" s="126" t="s">
        <v>14</v>
      </c>
      <c r="B12" s="334">
        <v>10</v>
      </c>
      <c r="C12" s="335">
        <v>18.12</v>
      </c>
      <c r="D12" s="209">
        <v>100</v>
      </c>
      <c r="E12" s="206" t="s">
        <v>1419</v>
      </c>
      <c r="F12" s="334">
        <v>35</v>
      </c>
      <c r="G12" s="341">
        <v>139.44999999999999</v>
      </c>
      <c r="H12" s="209">
        <v>215.9</v>
      </c>
      <c r="I12" s="87"/>
      <c r="J12" s="86"/>
    </row>
    <row r="13" spans="1:10" ht="23.25" customHeight="1">
      <c r="A13" s="126" t="s">
        <v>15</v>
      </c>
      <c r="B13" s="334"/>
      <c r="C13" s="335">
        <v>3.72</v>
      </c>
      <c r="D13" s="209">
        <v>100</v>
      </c>
      <c r="E13" s="206" t="s">
        <v>1420</v>
      </c>
      <c r="F13" s="334">
        <v>228</v>
      </c>
      <c r="G13" s="341">
        <v>1804.1</v>
      </c>
      <c r="H13" s="209">
        <v>10.7</v>
      </c>
      <c r="I13" s="87"/>
      <c r="J13" s="86"/>
    </row>
    <row r="14" spans="1:10" ht="23.25" customHeight="1">
      <c r="A14" s="126" t="s">
        <v>7</v>
      </c>
      <c r="B14" s="334">
        <v>2</v>
      </c>
      <c r="C14" s="335">
        <v>6.21</v>
      </c>
      <c r="D14" s="209">
        <v>200</v>
      </c>
      <c r="E14" s="206" t="s">
        <v>1421</v>
      </c>
      <c r="F14" s="334">
        <v>239</v>
      </c>
      <c r="G14" s="341">
        <v>232.89</v>
      </c>
      <c r="H14" s="209">
        <v>-18.5</v>
      </c>
      <c r="I14" s="87"/>
      <c r="J14" s="86"/>
    </row>
    <row r="15" spans="1:10" ht="23.25" customHeight="1">
      <c r="A15" s="126" t="s">
        <v>16</v>
      </c>
      <c r="B15" s="334">
        <v>2</v>
      </c>
      <c r="C15" s="335">
        <v>0.17</v>
      </c>
      <c r="D15" s="209">
        <v>-100</v>
      </c>
      <c r="E15" s="206" t="s">
        <v>1422</v>
      </c>
      <c r="F15" s="334"/>
      <c r="G15" s="341">
        <v>6.07</v>
      </c>
      <c r="H15" s="209">
        <v>100</v>
      </c>
      <c r="I15" s="87"/>
      <c r="J15" s="86"/>
    </row>
    <row r="16" spans="1:10" ht="23.25" customHeight="1">
      <c r="A16" s="206" t="s">
        <v>1060</v>
      </c>
      <c r="B16" s="334"/>
      <c r="C16" s="335">
        <v>6.54</v>
      </c>
      <c r="D16" s="209">
        <v>100</v>
      </c>
      <c r="E16" s="206" t="s">
        <v>1423</v>
      </c>
      <c r="F16" s="334">
        <v>137</v>
      </c>
      <c r="G16" s="341">
        <v>91.52</v>
      </c>
      <c r="H16" s="209">
        <v>50.7</v>
      </c>
      <c r="I16" s="87"/>
      <c r="J16" s="86"/>
    </row>
    <row r="17" spans="1:10" ht="23.25" customHeight="1">
      <c r="A17" s="126" t="s">
        <v>1061</v>
      </c>
      <c r="B17" s="334">
        <v>2</v>
      </c>
      <c r="C17" s="335">
        <v>2.04</v>
      </c>
      <c r="D17" s="209">
        <v>100</v>
      </c>
      <c r="E17" s="206" t="s">
        <v>1424</v>
      </c>
      <c r="F17" s="334">
        <v>781</v>
      </c>
      <c r="G17" s="341">
        <v>1357.98</v>
      </c>
      <c r="H17" s="209">
        <v>40.700000000000003</v>
      </c>
      <c r="I17" s="87"/>
      <c r="J17" s="86"/>
    </row>
    <row r="18" spans="1:10" ht="23.25" customHeight="1">
      <c r="A18" s="126" t="s">
        <v>110</v>
      </c>
      <c r="B18" s="334"/>
      <c r="C18" s="335">
        <v>6.22</v>
      </c>
      <c r="D18" s="209">
        <v>500</v>
      </c>
      <c r="E18" s="206" t="s">
        <v>1425</v>
      </c>
      <c r="F18" s="334"/>
      <c r="G18" s="341">
        <v>676.88</v>
      </c>
      <c r="H18" s="209">
        <v>100</v>
      </c>
      <c r="I18" s="87"/>
      <c r="J18" s="86"/>
    </row>
    <row r="19" spans="1:10" ht="23.25" customHeight="1">
      <c r="A19" s="126" t="s">
        <v>1240</v>
      </c>
      <c r="B19" s="334"/>
      <c r="C19" s="335">
        <v>0.9</v>
      </c>
      <c r="D19" s="209">
        <v>100</v>
      </c>
      <c r="E19" s="206" t="s">
        <v>1426</v>
      </c>
      <c r="F19" s="334"/>
      <c r="G19" s="341"/>
      <c r="H19" s="209"/>
      <c r="I19" s="87"/>
      <c r="J19" s="86"/>
    </row>
    <row r="20" spans="1:10" ht="23.25" customHeight="1">
      <c r="A20" s="206" t="s">
        <v>930</v>
      </c>
      <c r="B20" s="334"/>
      <c r="C20" s="336"/>
      <c r="D20" s="42"/>
      <c r="E20" s="206" t="s">
        <v>1427</v>
      </c>
      <c r="F20" s="334"/>
      <c r="G20" s="341"/>
      <c r="H20" s="209"/>
      <c r="I20" s="87"/>
      <c r="J20" s="86"/>
    </row>
    <row r="21" spans="1:10" ht="23.25" customHeight="1">
      <c r="A21" s="126" t="s">
        <v>124</v>
      </c>
      <c r="B21" s="334">
        <f>SUM(B22:B28)</f>
        <v>111</v>
      </c>
      <c r="C21" s="334">
        <f>SUM(C22:C28)</f>
        <v>89.22</v>
      </c>
      <c r="D21" s="42">
        <v>-33.1</v>
      </c>
      <c r="E21" s="206" t="s">
        <v>1428</v>
      </c>
      <c r="F21" s="334"/>
      <c r="G21" s="341"/>
      <c r="H21" s="209"/>
      <c r="I21" s="87"/>
      <c r="J21" s="86"/>
    </row>
    <row r="22" spans="1:10" ht="23.25" customHeight="1">
      <c r="A22" s="126" t="s">
        <v>9</v>
      </c>
      <c r="B22" s="334"/>
      <c r="C22" s="309"/>
      <c r="D22" s="42"/>
      <c r="E22" s="206" t="s">
        <v>1429</v>
      </c>
      <c r="F22" s="334"/>
      <c r="G22" s="341">
        <v>37.200000000000003</v>
      </c>
      <c r="H22" s="209">
        <v>100</v>
      </c>
      <c r="I22" s="87"/>
      <c r="J22" s="86"/>
    </row>
    <row r="23" spans="1:10" ht="23.25" customHeight="1">
      <c r="A23" s="126" t="s">
        <v>17</v>
      </c>
      <c r="B23" s="334">
        <v>31</v>
      </c>
      <c r="C23" s="309">
        <v>10.1</v>
      </c>
      <c r="D23" s="42">
        <v>-43.8</v>
      </c>
      <c r="E23" s="206" t="s">
        <v>1430</v>
      </c>
      <c r="F23" s="334">
        <v>100</v>
      </c>
      <c r="G23" s="341">
        <v>110.42</v>
      </c>
      <c r="H23" s="209">
        <v>11.1</v>
      </c>
      <c r="I23" s="87"/>
      <c r="J23" s="86"/>
    </row>
    <row r="24" spans="1:10" ht="23.25" customHeight="1">
      <c r="A24" s="126" t="s">
        <v>18</v>
      </c>
      <c r="B24" s="334">
        <v>3</v>
      </c>
      <c r="C24" s="309">
        <v>0.2</v>
      </c>
      <c r="D24" s="42">
        <v>-100</v>
      </c>
      <c r="E24" s="206" t="s">
        <v>1431</v>
      </c>
      <c r="F24" s="334"/>
      <c r="G24" s="341"/>
      <c r="H24" s="209"/>
      <c r="I24" s="87"/>
      <c r="J24" s="86"/>
    </row>
    <row r="25" spans="1:10" ht="23.25" customHeight="1">
      <c r="A25" s="39" t="s">
        <v>92</v>
      </c>
      <c r="B25" s="334">
        <v>12</v>
      </c>
      <c r="C25" s="309">
        <v>2.83</v>
      </c>
      <c r="D25" s="42">
        <v>-72.7</v>
      </c>
      <c r="E25" s="206" t="s">
        <v>1432</v>
      </c>
      <c r="F25" s="334"/>
      <c r="G25" s="341"/>
      <c r="H25" s="209"/>
      <c r="I25" s="87"/>
      <c r="J25" s="86"/>
    </row>
    <row r="26" spans="1:10" ht="23.25" customHeight="1">
      <c r="A26" s="39" t="s">
        <v>1241</v>
      </c>
      <c r="B26" s="334">
        <v>65</v>
      </c>
      <c r="C26" s="309">
        <v>67.69</v>
      </c>
      <c r="D26" s="42">
        <v>-22.7</v>
      </c>
      <c r="E26" s="206" t="s">
        <v>1433</v>
      </c>
      <c r="F26" s="334"/>
      <c r="G26" s="341"/>
      <c r="H26" s="209"/>
      <c r="I26" s="87"/>
      <c r="J26" s="86"/>
    </row>
    <row r="27" spans="1:10" ht="23.25" customHeight="1">
      <c r="A27" s="39" t="s">
        <v>1242</v>
      </c>
      <c r="B27" s="334"/>
      <c r="C27" s="309"/>
      <c r="D27" s="42"/>
      <c r="E27" s="206" t="s">
        <v>1434</v>
      </c>
      <c r="F27" s="334"/>
      <c r="G27" s="341"/>
      <c r="H27" s="209"/>
      <c r="J27" s="86"/>
    </row>
    <row r="28" spans="1:10" ht="23.25" customHeight="1">
      <c r="A28" s="39" t="s">
        <v>20</v>
      </c>
      <c r="B28" s="334"/>
      <c r="C28" s="309">
        <v>8.4</v>
      </c>
      <c r="D28" s="42"/>
      <c r="E28" s="206" t="s">
        <v>1435</v>
      </c>
      <c r="F28" s="334"/>
      <c r="G28" s="341"/>
      <c r="H28" s="209"/>
      <c r="J28" s="86"/>
    </row>
    <row r="29" spans="1:10" ht="23.25" customHeight="1">
      <c r="A29" s="77"/>
      <c r="B29" s="337"/>
      <c r="C29" s="338"/>
      <c r="D29" s="77"/>
      <c r="E29" s="206"/>
      <c r="F29" s="334"/>
      <c r="G29" s="341"/>
      <c r="H29" s="209"/>
      <c r="I29" s="279"/>
      <c r="J29" s="86"/>
    </row>
    <row r="30" spans="1:10" s="279" customFormat="1" ht="23.25" customHeight="1">
      <c r="A30" s="272" t="s">
        <v>22</v>
      </c>
      <c r="B30" s="333"/>
      <c r="C30" s="331">
        <f>C31+C32+C33+C34+C35+C39</f>
        <v>5976.62</v>
      </c>
      <c r="D30" s="278"/>
      <c r="E30" s="272" t="s">
        <v>23</v>
      </c>
      <c r="F30" s="331">
        <f>F31+F32+F33+F36+F37+F41</f>
        <v>79</v>
      </c>
      <c r="G30" s="331">
        <f>G31+G32+G33+G36+G37+G41</f>
        <v>706.09</v>
      </c>
      <c r="H30" s="278"/>
      <c r="I30" s="79"/>
      <c r="J30" s="86"/>
    </row>
    <row r="31" spans="1:10" ht="23.25" customHeight="1">
      <c r="A31" s="61" t="s">
        <v>1038</v>
      </c>
      <c r="B31" s="309"/>
      <c r="C31" s="309">
        <v>5956.36</v>
      </c>
      <c r="D31" s="39"/>
      <c r="E31" s="61" t="s">
        <v>1057</v>
      </c>
      <c r="F31" s="334">
        <v>79</v>
      </c>
      <c r="G31" s="309">
        <v>140.76</v>
      </c>
      <c r="H31" s="39"/>
      <c r="J31" s="86"/>
    </row>
    <row r="32" spans="1:10" ht="23.25" customHeight="1">
      <c r="A32" s="61" t="s">
        <v>1515</v>
      </c>
      <c r="B32" s="309"/>
      <c r="C32" s="309"/>
      <c r="D32" s="39"/>
      <c r="E32" s="61" t="s">
        <v>1516</v>
      </c>
      <c r="F32" s="334"/>
      <c r="G32" s="309"/>
      <c r="H32" s="39"/>
      <c r="J32" s="86"/>
    </row>
    <row r="33" spans="1:10" ht="23.25" customHeight="1">
      <c r="A33" s="61" t="s">
        <v>54</v>
      </c>
      <c r="B33" s="309"/>
      <c r="C33" s="309">
        <v>2.54</v>
      </c>
      <c r="D33" s="39"/>
      <c r="E33" s="61" t="s">
        <v>125</v>
      </c>
      <c r="F33" s="308"/>
      <c r="G33" s="309"/>
      <c r="H33" s="39"/>
      <c r="J33" s="86"/>
    </row>
    <row r="34" spans="1:10" ht="23.25" customHeight="1">
      <c r="A34" s="61" t="s">
        <v>82</v>
      </c>
      <c r="B34" s="309"/>
      <c r="C34" s="309"/>
      <c r="D34" s="39"/>
      <c r="E34" s="61" t="s">
        <v>126</v>
      </c>
      <c r="F34" s="334"/>
      <c r="G34" s="309"/>
      <c r="H34" s="39"/>
      <c r="J34" s="86"/>
    </row>
    <row r="35" spans="1:10" ht="23.25" customHeight="1">
      <c r="A35" s="61" t="s">
        <v>586</v>
      </c>
      <c r="B35" s="309"/>
      <c r="C35" s="309"/>
      <c r="D35" s="39"/>
      <c r="E35" s="61" t="s">
        <v>160</v>
      </c>
      <c r="F35" s="308"/>
      <c r="G35" s="309"/>
      <c r="H35" s="39"/>
      <c r="J35" s="86"/>
    </row>
    <row r="36" spans="1:10" ht="23.25" customHeight="1">
      <c r="A36" s="100" t="s">
        <v>83</v>
      </c>
      <c r="B36" s="309"/>
      <c r="C36" s="339"/>
      <c r="D36" s="101"/>
      <c r="E36" s="100" t="s">
        <v>77</v>
      </c>
      <c r="F36" s="342"/>
      <c r="G36" s="339">
        <v>17.72</v>
      </c>
      <c r="H36" s="101"/>
      <c r="J36" s="86"/>
    </row>
    <row r="37" spans="1:10" ht="23.25" customHeight="1">
      <c r="A37" s="61" t="s">
        <v>579</v>
      </c>
      <c r="B37" s="309"/>
      <c r="C37" s="339"/>
      <c r="D37" s="101"/>
      <c r="E37" s="61" t="s">
        <v>587</v>
      </c>
      <c r="F37" s="334"/>
      <c r="G37" s="309"/>
      <c r="H37" s="77"/>
      <c r="J37" s="86"/>
    </row>
    <row r="38" spans="1:10" ht="23.25" customHeight="1">
      <c r="A38" s="39" t="s">
        <v>578</v>
      </c>
      <c r="B38" s="340"/>
      <c r="C38" s="309"/>
      <c r="D38" s="39"/>
      <c r="E38" s="61" t="s">
        <v>164</v>
      </c>
      <c r="F38" s="308"/>
      <c r="G38" s="309"/>
      <c r="H38" s="77"/>
      <c r="J38" s="86"/>
    </row>
    <row r="39" spans="1:10" ht="23.25" customHeight="1">
      <c r="A39" s="61" t="s">
        <v>85</v>
      </c>
      <c r="B39" s="308"/>
      <c r="C39" s="309">
        <v>17.72</v>
      </c>
      <c r="D39" s="77"/>
      <c r="E39" s="61" t="s">
        <v>165</v>
      </c>
      <c r="F39" s="334"/>
      <c r="G39" s="309"/>
      <c r="H39" s="77"/>
      <c r="J39" s="86"/>
    </row>
    <row r="40" spans="1:10" ht="23.25" customHeight="1">
      <c r="A40" s="77"/>
      <c r="B40" s="338"/>
      <c r="C40" s="338"/>
      <c r="D40" s="77"/>
      <c r="E40" s="61" t="s">
        <v>580</v>
      </c>
      <c r="F40" s="308"/>
      <c r="G40" s="309"/>
      <c r="H40" s="77"/>
      <c r="J40" s="86"/>
    </row>
    <row r="41" spans="1:10" ht="23.25" customHeight="1">
      <c r="A41" s="77"/>
      <c r="B41" s="338"/>
      <c r="C41" s="338"/>
      <c r="D41" s="77"/>
      <c r="E41" s="61" t="s">
        <v>78</v>
      </c>
      <c r="F41" s="308"/>
      <c r="G41" s="309">
        <v>547.61</v>
      </c>
      <c r="H41" s="77"/>
      <c r="J41" s="86"/>
    </row>
    <row r="42" spans="1:10" ht="47.45" customHeight="1">
      <c r="A42" s="365" t="s">
        <v>1482</v>
      </c>
      <c r="B42" s="365"/>
      <c r="C42" s="365"/>
      <c r="D42" s="365"/>
      <c r="E42" s="365"/>
      <c r="F42" s="365"/>
      <c r="G42" s="365"/>
      <c r="H42" s="365"/>
      <c r="I42" s="199"/>
      <c r="J42" s="86"/>
    </row>
    <row r="43" spans="1:10" s="199" customFormat="1" ht="60" customHeight="1">
      <c r="A43" s="79"/>
      <c r="B43" s="79"/>
      <c r="C43" s="79"/>
      <c r="D43" s="79"/>
      <c r="E43" s="79"/>
      <c r="F43" s="79"/>
      <c r="G43" s="79"/>
      <c r="H43" s="79"/>
      <c r="I43" s="79"/>
    </row>
  </sheetData>
  <mergeCells count="4">
    <mergeCell ref="A2:H2"/>
    <mergeCell ref="G3:H3"/>
    <mergeCell ref="A1:E1"/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FF00"/>
    <pageSetUpPr fitToPage="1"/>
  </sheetPr>
  <dimension ref="A1:R806"/>
  <sheetViews>
    <sheetView showZeros="0" workbookViewId="0">
      <pane ySplit="6" topLeftCell="A367" activePane="bottomLeft" state="frozen"/>
      <selection activeCell="G10" sqref="G10"/>
      <selection pane="bottomLeft" activeCell="D371" sqref="D371"/>
    </sheetView>
  </sheetViews>
  <sheetFormatPr defaultColWidth="21.5" defaultRowHeight="21.95" customHeight="1"/>
  <cols>
    <col min="1" max="1" width="60.625" style="5" customWidth="1"/>
    <col min="2" max="2" width="25.5" style="352" customWidth="1"/>
    <col min="3" max="7" width="21.5" style="37"/>
    <col min="8" max="16384" width="21.5" style="5"/>
  </cols>
  <sheetData>
    <row r="1" spans="1:7" ht="21.95" customHeight="1">
      <c r="A1" s="364" t="s">
        <v>909</v>
      </c>
      <c r="B1" s="364"/>
    </row>
    <row r="2" spans="1:7" s="6" customFormat="1" ht="21.95" customHeight="1">
      <c r="A2" s="366" t="s">
        <v>1489</v>
      </c>
      <c r="B2" s="366"/>
      <c r="C2" s="197"/>
      <c r="D2" s="197"/>
      <c r="E2" s="197"/>
      <c r="F2" s="197"/>
      <c r="G2" s="197"/>
    </row>
    <row r="3" spans="1:7" s="6" customFormat="1" ht="18.75" customHeight="1">
      <c r="A3" s="182"/>
      <c r="B3" s="349"/>
      <c r="C3" s="197"/>
      <c r="D3" s="197"/>
      <c r="E3" s="197"/>
      <c r="F3" s="197"/>
      <c r="G3" s="197"/>
    </row>
    <row r="4" spans="1:7" ht="24" customHeight="1">
      <c r="A4" s="367" t="s">
        <v>910</v>
      </c>
      <c r="B4" s="367"/>
    </row>
    <row r="5" spans="1:7" ht="20.100000000000001" customHeight="1">
      <c r="A5" s="26" t="s">
        <v>911</v>
      </c>
      <c r="B5" s="350" t="s">
        <v>912</v>
      </c>
    </row>
    <row r="6" spans="1:7" ht="20.100000000000001" customHeight="1">
      <c r="A6" s="198" t="s">
        <v>913</v>
      </c>
      <c r="B6" s="351">
        <v>5544.14</v>
      </c>
    </row>
    <row r="7" spans="1:7" ht="16.5" customHeight="1">
      <c r="A7" s="174" t="s">
        <v>1357</v>
      </c>
      <c r="B7" s="353">
        <v>1087.6300000000001</v>
      </c>
    </row>
    <row r="8" spans="1:7" ht="16.5" customHeight="1">
      <c r="A8" s="174" t="s">
        <v>871</v>
      </c>
      <c r="B8" s="344"/>
    </row>
    <row r="9" spans="1:7" ht="16.5" customHeight="1">
      <c r="A9" s="174" t="s">
        <v>177</v>
      </c>
      <c r="B9" s="344"/>
    </row>
    <row r="10" spans="1:7" ht="16.5" customHeight="1">
      <c r="A10" s="174" t="s">
        <v>178</v>
      </c>
      <c r="B10" s="344"/>
    </row>
    <row r="11" spans="1:7" ht="16.5" customHeight="1">
      <c r="A11" s="174" t="s">
        <v>180</v>
      </c>
      <c r="B11" s="344"/>
    </row>
    <row r="12" spans="1:7" ht="16.5" customHeight="1">
      <c r="A12" s="174" t="s">
        <v>181</v>
      </c>
      <c r="B12" s="344"/>
    </row>
    <row r="13" spans="1:7" ht="16.5" customHeight="1">
      <c r="A13" s="174" t="s">
        <v>182</v>
      </c>
      <c r="B13" s="344"/>
    </row>
    <row r="14" spans="1:7" ht="16.5" customHeight="1">
      <c r="A14" s="174" t="s">
        <v>183</v>
      </c>
      <c r="B14" s="344"/>
    </row>
    <row r="15" spans="1:7" ht="16.5" customHeight="1">
      <c r="A15" s="174" t="s">
        <v>184</v>
      </c>
      <c r="B15" s="344"/>
    </row>
    <row r="16" spans="1:7" ht="16.5" customHeight="1">
      <c r="A16" s="174" t="s">
        <v>177</v>
      </c>
      <c r="B16" s="344"/>
    </row>
    <row r="17" spans="1:7" ht="16.5" customHeight="1">
      <c r="A17" s="174" t="s">
        <v>178</v>
      </c>
      <c r="B17" s="344"/>
      <c r="C17" s="5"/>
      <c r="D17" s="5"/>
      <c r="E17" s="5"/>
      <c r="F17" s="5"/>
      <c r="G17" s="5"/>
    </row>
    <row r="18" spans="1:7" ht="16.5" customHeight="1">
      <c r="A18" s="174" t="s">
        <v>185</v>
      </c>
      <c r="B18" s="344"/>
      <c r="C18" s="5"/>
      <c r="D18" s="5"/>
      <c r="E18" s="5"/>
      <c r="F18" s="5"/>
      <c r="G18" s="5"/>
    </row>
    <row r="19" spans="1:7" ht="16.5" customHeight="1">
      <c r="A19" s="174" t="s">
        <v>186</v>
      </c>
      <c r="B19" s="344"/>
      <c r="C19" s="5"/>
      <c r="D19" s="5"/>
      <c r="E19" s="5"/>
      <c r="F19" s="5"/>
      <c r="G19" s="5"/>
    </row>
    <row r="20" spans="1:7" ht="16.5" customHeight="1">
      <c r="A20" s="174" t="s">
        <v>187</v>
      </c>
      <c r="B20" s="344"/>
      <c r="C20" s="5"/>
      <c r="D20" s="5"/>
      <c r="E20" s="5"/>
      <c r="F20" s="5"/>
      <c r="G20" s="5"/>
    </row>
    <row r="21" spans="1:7" ht="16.5" customHeight="1">
      <c r="A21" s="174" t="s">
        <v>183</v>
      </c>
      <c r="B21" s="344"/>
      <c r="C21" s="5"/>
      <c r="D21" s="5"/>
      <c r="E21" s="5"/>
      <c r="F21" s="5"/>
      <c r="G21" s="5"/>
    </row>
    <row r="22" spans="1:7" ht="16.5" customHeight="1">
      <c r="A22" s="174" t="s">
        <v>188</v>
      </c>
      <c r="B22" s="344"/>
      <c r="C22" s="5"/>
      <c r="D22" s="5"/>
      <c r="E22" s="5"/>
      <c r="F22" s="5"/>
      <c r="G22" s="5"/>
    </row>
    <row r="23" spans="1:7" ht="16.5" customHeight="1">
      <c r="A23" s="174" t="s">
        <v>189</v>
      </c>
      <c r="B23" s="344">
        <v>921.56</v>
      </c>
      <c r="C23" s="5"/>
      <c r="D23" s="5"/>
      <c r="E23" s="5"/>
      <c r="F23" s="5"/>
      <c r="G23" s="5"/>
    </row>
    <row r="24" spans="1:7" ht="16.5" customHeight="1">
      <c r="A24" s="174" t="s">
        <v>177</v>
      </c>
      <c r="B24" s="344">
        <v>788.97</v>
      </c>
      <c r="C24" s="5"/>
      <c r="D24" s="5"/>
      <c r="E24" s="5"/>
      <c r="F24" s="5"/>
      <c r="G24" s="5"/>
    </row>
    <row r="25" spans="1:7" ht="16.5" customHeight="1">
      <c r="A25" s="174" t="s">
        <v>178</v>
      </c>
      <c r="B25" s="344">
        <v>132.59</v>
      </c>
      <c r="C25" s="5"/>
      <c r="D25" s="5"/>
      <c r="E25" s="5"/>
      <c r="F25" s="5"/>
      <c r="G25" s="5"/>
    </row>
    <row r="26" spans="1:7" ht="16.5" customHeight="1">
      <c r="A26" s="174" t="s">
        <v>190</v>
      </c>
      <c r="B26" s="344"/>
      <c r="C26" s="5"/>
      <c r="D26" s="5"/>
      <c r="E26" s="5"/>
      <c r="F26" s="5"/>
      <c r="G26" s="5"/>
    </row>
    <row r="27" spans="1:7" ht="16.5" customHeight="1">
      <c r="A27" s="174" t="s">
        <v>191</v>
      </c>
      <c r="B27" s="344"/>
      <c r="C27" s="5"/>
      <c r="D27" s="5"/>
      <c r="E27" s="5"/>
      <c r="F27" s="5"/>
      <c r="G27" s="5"/>
    </row>
    <row r="28" spans="1:7" ht="16.5" customHeight="1">
      <c r="A28" s="174" t="s">
        <v>183</v>
      </c>
      <c r="B28" s="344"/>
      <c r="C28" s="5"/>
      <c r="D28" s="5"/>
      <c r="E28" s="5"/>
      <c r="F28" s="5"/>
      <c r="G28" s="5"/>
    </row>
    <row r="29" spans="1:7" ht="16.5" customHeight="1">
      <c r="A29" s="174" t="s">
        <v>277</v>
      </c>
      <c r="B29" s="344"/>
      <c r="C29" s="5"/>
      <c r="D29" s="5"/>
      <c r="E29" s="5"/>
      <c r="F29" s="5"/>
      <c r="G29" s="5"/>
    </row>
    <row r="30" spans="1:7" ht="16.5" customHeight="1">
      <c r="A30" s="174" t="s">
        <v>278</v>
      </c>
      <c r="B30" s="344"/>
      <c r="C30" s="5"/>
      <c r="D30" s="5"/>
      <c r="E30" s="5"/>
      <c r="F30" s="5"/>
      <c r="G30" s="5"/>
    </row>
    <row r="31" spans="1:7" ht="16.5" customHeight="1">
      <c r="A31" s="174" t="s">
        <v>177</v>
      </c>
      <c r="B31" s="344"/>
      <c r="C31" s="5"/>
      <c r="D31" s="5"/>
      <c r="E31" s="5"/>
      <c r="F31" s="5"/>
      <c r="G31" s="5"/>
    </row>
    <row r="32" spans="1:7" ht="16.5" customHeight="1">
      <c r="A32" s="174" t="s">
        <v>178</v>
      </c>
      <c r="B32" s="344"/>
      <c r="C32" s="5"/>
      <c r="D32" s="5"/>
      <c r="E32" s="5"/>
      <c r="F32" s="5"/>
      <c r="G32" s="5"/>
    </row>
    <row r="33" spans="1:13" ht="16.5" customHeight="1">
      <c r="A33" s="174" t="s">
        <v>1243</v>
      </c>
      <c r="B33" s="344"/>
    </row>
    <row r="34" spans="1:13" ht="16.5" customHeight="1">
      <c r="A34" s="174" t="s">
        <v>279</v>
      </c>
      <c r="B34" s="344"/>
    </row>
    <row r="35" spans="1:13" ht="16.5" customHeight="1">
      <c r="A35" s="174" t="s">
        <v>183</v>
      </c>
      <c r="B35" s="344"/>
    </row>
    <row r="36" spans="1:13" ht="16.5" customHeight="1">
      <c r="A36" s="174" t="s">
        <v>280</v>
      </c>
      <c r="B36" s="344"/>
    </row>
    <row r="37" spans="1:13" ht="16.5" customHeight="1">
      <c r="A37" s="174" t="s">
        <v>177</v>
      </c>
      <c r="B37" s="344"/>
    </row>
    <row r="38" spans="1:13" ht="16.5" customHeight="1">
      <c r="A38" s="174" t="s">
        <v>1244</v>
      </c>
      <c r="B38" s="344"/>
    </row>
    <row r="39" spans="1:13" ht="16.5" customHeight="1">
      <c r="A39" s="174" t="s">
        <v>281</v>
      </c>
      <c r="B39" s="344"/>
    </row>
    <row r="40" spans="1:13" ht="16.5" customHeight="1">
      <c r="A40" s="174" t="s">
        <v>282</v>
      </c>
      <c r="B40" s="344"/>
    </row>
    <row r="41" spans="1:13" ht="16.5" customHeight="1">
      <c r="A41" s="174" t="s">
        <v>283</v>
      </c>
      <c r="B41" s="344"/>
    </row>
    <row r="42" spans="1:13" ht="16.5" customHeight="1">
      <c r="A42" s="174" t="s">
        <v>284</v>
      </c>
      <c r="B42" s="344">
        <v>149.93</v>
      </c>
    </row>
    <row r="43" spans="1:13" ht="16.5" customHeight="1">
      <c r="A43" s="174" t="s">
        <v>177</v>
      </c>
      <c r="B43" s="344">
        <v>149.93</v>
      </c>
    </row>
    <row r="44" spans="1:13" ht="16.5" customHeight="1">
      <c r="A44" s="174" t="s">
        <v>178</v>
      </c>
      <c r="B44" s="344"/>
    </row>
    <row r="45" spans="1:13" ht="16.5" customHeight="1">
      <c r="A45" s="174" t="s">
        <v>285</v>
      </c>
      <c r="B45" s="344"/>
    </row>
    <row r="46" spans="1:13" ht="16.5" customHeight="1">
      <c r="A46" s="174" t="s">
        <v>286</v>
      </c>
      <c r="B46" s="344"/>
    </row>
    <row r="47" spans="1:13" ht="16.5" customHeight="1">
      <c r="A47" s="174" t="s">
        <v>183</v>
      </c>
      <c r="B47" s="344"/>
      <c r="H47" s="37"/>
      <c r="I47" s="37"/>
      <c r="J47" s="37"/>
      <c r="K47" s="37"/>
      <c r="L47" s="37"/>
      <c r="M47" s="37"/>
    </row>
    <row r="48" spans="1:13" ht="16.5" customHeight="1">
      <c r="A48" s="174" t="s">
        <v>287</v>
      </c>
      <c r="B48" s="344"/>
      <c r="H48" s="37"/>
      <c r="I48" s="37"/>
      <c r="J48" s="37"/>
      <c r="K48" s="37"/>
      <c r="L48" s="37"/>
      <c r="M48" s="37"/>
    </row>
    <row r="49" spans="1:7" ht="16.5" customHeight="1">
      <c r="A49" s="174" t="s">
        <v>288</v>
      </c>
      <c r="B49" s="344"/>
      <c r="C49" s="5"/>
      <c r="D49" s="5"/>
      <c r="E49" s="5"/>
      <c r="F49" s="5"/>
      <c r="G49" s="5"/>
    </row>
    <row r="50" spans="1:7" ht="16.5" customHeight="1">
      <c r="A50" s="174" t="s">
        <v>178</v>
      </c>
      <c r="B50" s="344"/>
      <c r="C50" s="5"/>
      <c r="D50" s="5"/>
      <c r="E50" s="5"/>
      <c r="F50" s="5"/>
      <c r="G50" s="5"/>
    </row>
    <row r="51" spans="1:7" ht="16.5" customHeight="1">
      <c r="A51" s="174" t="s">
        <v>289</v>
      </c>
      <c r="B51" s="344"/>
      <c r="C51" s="5"/>
      <c r="D51" s="5"/>
      <c r="E51" s="5"/>
      <c r="F51" s="5"/>
      <c r="G51" s="5"/>
    </row>
    <row r="52" spans="1:7" ht="16.5" customHeight="1">
      <c r="A52" s="174" t="s">
        <v>290</v>
      </c>
      <c r="B52" s="344"/>
      <c r="C52" s="5"/>
      <c r="D52" s="5"/>
      <c r="E52" s="5"/>
      <c r="F52" s="5"/>
      <c r="G52" s="5"/>
    </row>
    <row r="53" spans="1:7" ht="16.5" customHeight="1">
      <c r="A53" s="174" t="s">
        <v>291</v>
      </c>
      <c r="B53" s="344"/>
      <c r="C53" s="5"/>
      <c r="D53" s="5"/>
      <c r="E53" s="5"/>
      <c r="F53" s="5"/>
      <c r="G53" s="5"/>
    </row>
    <row r="54" spans="1:7" ht="16.5" customHeight="1">
      <c r="A54" s="174" t="s">
        <v>285</v>
      </c>
      <c r="B54" s="344"/>
      <c r="C54" s="5"/>
      <c r="D54" s="5"/>
      <c r="E54" s="5"/>
      <c r="F54" s="5"/>
      <c r="G54" s="5"/>
    </row>
    <row r="55" spans="1:7" ht="16.5" customHeight="1">
      <c r="A55" s="174" t="s">
        <v>1245</v>
      </c>
      <c r="B55" s="344"/>
      <c r="C55" s="5"/>
      <c r="D55" s="5"/>
      <c r="E55" s="5"/>
      <c r="F55" s="5"/>
      <c r="G55" s="5"/>
    </row>
    <row r="56" spans="1:7" ht="16.5" customHeight="1">
      <c r="A56" s="174" t="s">
        <v>292</v>
      </c>
      <c r="B56" s="344"/>
      <c r="C56" s="5"/>
      <c r="D56" s="5"/>
      <c r="E56" s="5"/>
      <c r="F56" s="5"/>
      <c r="G56" s="5"/>
    </row>
    <row r="57" spans="1:7" ht="16.5" customHeight="1">
      <c r="A57" s="174" t="s">
        <v>177</v>
      </c>
      <c r="B57" s="344"/>
      <c r="C57" s="5"/>
      <c r="D57" s="5"/>
      <c r="E57" s="5"/>
      <c r="F57" s="5"/>
      <c r="G57" s="5"/>
    </row>
    <row r="58" spans="1:7" ht="16.5" customHeight="1">
      <c r="A58" s="174" t="s">
        <v>178</v>
      </c>
      <c r="B58" s="344"/>
      <c r="C58" s="5"/>
      <c r="D58" s="5"/>
      <c r="E58" s="5"/>
      <c r="F58" s="5"/>
      <c r="G58" s="5"/>
    </row>
    <row r="59" spans="1:7" ht="16.5" customHeight="1">
      <c r="A59" s="174" t="s">
        <v>293</v>
      </c>
      <c r="B59" s="344"/>
      <c r="C59" s="5"/>
      <c r="D59" s="5"/>
      <c r="E59" s="5"/>
      <c r="F59" s="5"/>
      <c r="G59" s="5"/>
    </row>
    <row r="60" spans="1:7" ht="16.5" customHeight="1">
      <c r="A60" s="174" t="s">
        <v>294</v>
      </c>
      <c r="B60" s="344"/>
      <c r="C60" s="5"/>
      <c r="D60" s="5"/>
      <c r="E60" s="5"/>
      <c r="F60" s="5"/>
      <c r="G60" s="5"/>
    </row>
    <row r="61" spans="1:7" ht="16.5" customHeight="1">
      <c r="A61" s="174" t="s">
        <v>177</v>
      </c>
      <c r="B61" s="344"/>
      <c r="C61" s="5"/>
      <c r="D61" s="5"/>
      <c r="E61" s="5"/>
      <c r="F61" s="5"/>
      <c r="G61" s="5"/>
    </row>
    <row r="62" spans="1:7" ht="16.5" customHeight="1">
      <c r="A62" s="174" t="s">
        <v>178</v>
      </c>
      <c r="B62" s="344"/>
      <c r="C62" s="5"/>
      <c r="D62" s="5"/>
      <c r="E62" s="5"/>
      <c r="F62" s="5"/>
      <c r="G62" s="5"/>
    </row>
    <row r="63" spans="1:7" ht="16.5" customHeight="1">
      <c r="A63" s="174" t="s">
        <v>183</v>
      </c>
      <c r="B63" s="344"/>
      <c r="C63" s="5"/>
      <c r="D63" s="5"/>
      <c r="E63" s="5"/>
      <c r="F63" s="5"/>
      <c r="G63" s="5"/>
    </row>
    <row r="64" spans="1:7" ht="16.5" customHeight="1">
      <c r="A64" s="174" t="s">
        <v>295</v>
      </c>
      <c r="B64" s="344"/>
      <c r="C64" s="5"/>
      <c r="D64" s="5"/>
      <c r="E64" s="5"/>
      <c r="F64" s="5"/>
      <c r="G64" s="5"/>
    </row>
    <row r="65" spans="1:7" ht="16.5" customHeight="1">
      <c r="A65" s="174" t="s">
        <v>296</v>
      </c>
      <c r="B65" s="344"/>
      <c r="C65" s="5"/>
      <c r="D65" s="5"/>
      <c r="E65" s="5"/>
      <c r="F65" s="5"/>
      <c r="G65" s="5"/>
    </row>
    <row r="66" spans="1:7" ht="16.5" customHeight="1">
      <c r="A66" s="174" t="s">
        <v>297</v>
      </c>
      <c r="B66" s="344"/>
      <c r="C66" s="5"/>
      <c r="D66" s="5"/>
      <c r="E66" s="5"/>
      <c r="F66" s="5"/>
      <c r="G66" s="5"/>
    </row>
    <row r="67" spans="1:7" ht="16.5" customHeight="1">
      <c r="A67" s="174" t="s">
        <v>298</v>
      </c>
      <c r="B67" s="344"/>
      <c r="C67" s="5"/>
      <c r="D67" s="5"/>
      <c r="E67" s="5"/>
      <c r="F67" s="5"/>
      <c r="G67" s="5"/>
    </row>
    <row r="68" spans="1:7" ht="16.5" customHeight="1">
      <c r="A68" s="174" t="s">
        <v>299</v>
      </c>
      <c r="B68" s="344"/>
      <c r="C68" s="5"/>
      <c r="D68" s="5"/>
      <c r="E68" s="5"/>
      <c r="F68" s="5"/>
      <c r="G68" s="5"/>
    </row>
    <row r="69" spans="1:7" ht="16.5" customHeight="1">
      <c r="A69" s="174" t="s">
        <v>300</v>
      </c>
      <c r="B69" s="344"/>
      <c r="C69" s="5"/>
      <c r="D69" s="5"/>
      <c r="E69" s="5"/>
      <c r="F69" s="5"/>
      <c r="G69" s="5"/>
    </row>
    <row r="70" spans="1:7" ht="16.5" customHeight="1">
      <c r="A70" s="174" t="s">
        <v>301</v>
      </c>
      <c r="B70" s="344"/>
      <c r="C70" s="5"/>
      <c r="D70" s="5"/>
      <c r="E70" s="5"/>
      <c r="F70" s="5"/>
      <c r="G70" s="5"/>
    </row>
    <row r="71" spans="1:7" ht="16.5" customHeight="1">
      <c r="A71" s="174" t="s">
        <v>302</v>
      </c>
      <c r="B71" s="344"/>
      <c r="C71" s="5"/>
      <c r="D71" s="5"/>
      <c r="E71" s="5"/>
      <c r="F71" s="5"/>
      <c r="G71" s="5"/>
    </row>
    <row r="72" spans="1:7" ht="16.5" customHeight="1">
      <c r="A72" s="174" t="s">
        <v>303</v>
      </c>
      <c r="B72" s="344"/>
      <c r="C72" s="5"/>
      <c r="D72" s="5"/>
      <c r="E72" s="5"/>
      <c r="F72" s="5"/>
      <c r="G72" s="5"/>
    </row>
    <row r="73" spans="1:7" ht="16.5" customHeight="1">
      <c r="A73" s="174" t="s">
        <v>304</v>
      </c>
      <c r="B73" s="344"/>
      <c r="C73" s="5"/>
      <c r="D73" s="5"/>
      <c r="E73" s="5"/>
      <c r="F73" s="5"/>
      <c r="G73" s="5"/>
    </row>
    <row r="74" spans="1:7" ht="16.5" customHeight="1">
      <c r="A74" s="174" t="s">
        <v>305</v>
      </c>
      <c r="B74" s="344"/>
      <c r="C74" s="5"/>
      <c r="D74" s="5"/>
      <c r="E74" s="5"/>
      <c r="F74" s="5"/>
      <c r="G74" s="5"/>
    </row>
    <row r="75" spans="1:7" ht="16.5" customHeight="1">
      <c r="A75" s="174" t="s">
        <v>1246</v>
      </c>
      <c r="B75" s="344"/>
      <c r="C75" s="5"/>
      <c r="D75" s="5"/>
      <c r="E75" s="5"/>
      <c r="F75" s="5"/>
      <c r="G75" s="5"/>
    </row>
    <row r="76" spans="1:7" ht="16.5" customHeight="1">
      <c r="A76" s="174" t="s">
        <v>306</v>
      </c>
      <c r="B76" s="344"/>
      <c r="C76" s="5"/>
      <c r="D76" s="5"/>
      <c r="E76" s="5"/>
      <c r="F76" s="5"/>
      <c r="G76" s="5"/>
    </row>
    <row r="77" spans="1:7" ht="16.5" customHeight="1">
      <c r="A77" s="174" t="s">
        <v>177</v>
      </c>
      <c r="B77" s="344"/>
      <c r="C77" s="5"/>
      <c r="D77" s="5"/>
      <c r="E77" s="5"/>
      <c r="F77" s="5"/>
      <c r="G77" s="5"/>
    </row>
    <row r="78" spans="1:7" ht="16.5" customHeight="1">
      <c r="A78" s="174" t="s">
        <v>1247</v>
      </c>
      <c r="B78" s="344"/>
      <c r="C78" s="5"/>
      <c r="D78" s="5"/>
      <c r="E78" s="5"/>
      <c r="F78" s="5"/>
      <c r="G78" s="5"/>
    </row>
    <row r="79" spans="1:7" ht="16.5" customHeight="1">
      <c r="A79" s="174" t="s">
        <v>307</v>
      </c>
      <c r="B79" s="344"/>
      <c r="C79" s="5"/>
      <c r="D79" s="5"/>
      <c r="E79" s="5"/>
      <c r="F79" s="5"/>
      <c r="G79" s="5"/>
    </row>
    <row r="80" spans="1:7" ht="16.5" customHeight="1">
      <c r="A80" s="174" t="s">
        <v>177</v>
      </c>
      <c r="B80" s="344"/>
      <c r="C80" s="5"/>
      <c r="D80" s="5"/>
      <c r="E80" s="5"/>
      <c r="F80" s="5"/>
      <c r="G80" s="5"/>
    </row>
    <row r="81" spans="1:7" ht="16.5" customHeight="1">
      <c r="A81" s="174" t="s">
        <v>178</v>
      </c>
      <c r="B81" s="344"/>
      <c r="C81" s="5"/>
      <c r="D81" s="5"/>
      <c r="E81" s="5"/>
      <c r="F81" s="5"/>
      <c r="G81" s="5"/>
    </row>
    <row r="82" spans="1:7" ht="16.5" customHeight="1">
      <c r="A82" s="174" t="s">
        <v>308</v>
      </c>
      <c r="B82" s="344"/>
      <c r="C82" s="5"/>
      <c r="D82" s="5"/>
      <c r="E82" s="5"/>
      <c r="F82" s="5"/>
      <c r="G82" s="5"/>
    </row>
    <row r="83" spans="1:7" ht="16.5" customHeight="1">
      <c r="A83" s="174" t="s">
        <v>177</v>
      </c>
      <c r="B83" s="344"/>
      <c r="C83" s="5"/>
      <c r="D83" s="5"/>
      <c r="E83" s="5"/>
      <c r="F83" s="5"/>
      <c r="G83" s="5"/>
    </row>
    <row r="84" spans="1:7" ht="16.5" customHeight="1">
      <c r="A84" s="174" t="s">
        <v>178</v>
      </c>
      <c r="B84" s="344"/>
      <c r="C84" s="5"/>
      <c r="D84" s="5"/>
      <c r="E84" s="5"/>
      <c r="F84" s="5"/>
      <c r="G84" s="5"/>
    </row>
    <row r="85" spans="1:7" ht="16.5" customHeight="1">
      <c r="A85" s="174" t="s">
        <v>187</v>
      </c>
      <c r="B85" s="344"/>
      <c r="C85" s="5"/>
      <c r="D85" s="5"/>
      <c r="E85" s="5"/>
      <c r="F85" s="5"/>
      <c r="G85" s="5"/>
    </row>
    <row r="86" spans="1:7" ht="16.5" customHeight="1">
      <c r="A86" s="174" t="s">
        <v>309</v>
      </c>
      <c r="B86" s="344"/>
      <c r="C86" s="5"/>
      <c r="D86" s="5"/>
      <c r="E86" s="5"/>
      <c r="F86" s="5"/>
      <c r="G86" s="5"/>
    </row>
    <row r="87" spans="1:7" ht="16.5" customHeight="1">
      <c r="A87" s="174" t="s">
        <v>310</v>
      </c>
      <c r="B87" s="344"/>
      <c r="C87" s="5"/>
      <c r="D87" s="5"/>
      <c r="E87" s="5"/>
      <c r="F87" s="5"/>
      <c r="G87" s="5"/>
    </row>
    <row r="88" spans="1:7" ht="16.5" customHeight="1">
      <c r="A88" s="174" t="s">
        <v>177</v>
      </c>
      <c r="B88" s="344"/>
      <c r="C88" s="5"/>
      <c r="D88" s="5"/>
      <c r="E88" s="5"/>
      <c r="F88" s="5"/>
      <c r="G88" s="5"/>
    </row>
    <row r="89" spans="1:7" ht="16.5" customHeight="1">
      <c r="A89" s="174" t="s">
        <v>178</v>
      </c>
      <c r="B89" s="344"/>
      <c r="C89" s="5"/>
      <c r="D89" s="5"/>
      <c r="E89" s="5"/>
      <c r="F89" s="5"/>
      <c r="G89" s="5"/>
    </row>
    <row r="90" spans="1:7" ht="16.5" customHeight="1">
      <c r="A90" s="174" t="s">
        <v>183</v>
      </c>
      <c r="B90" s="344"/>
      <c r="C90" s="5"/>
      <c r="D90" s="5"/>
      <c r="E90" s="5"/>
      <c r="F90" s="5"/>
      <c r="G90" s="5"/>
    </row>
    <row r="91" spans="1:7" ht="16.5" customHeight="1">
      <c r="A91" s="174" t="s">
        <v>311</v>
      </c>
      <c r="B91" s="344"/>
      <c r="C91" s="5"/>
      <c r="D91" s="5"/>
      <c r="E91" s="5"/>
      <c r="F91" s="5"/>
      <c r="G91" s="5"/>
    </row>
    <row r="92" spans="1:7" ht="16.5" customHeight="1">
      <c r="A92" s="174" t="s">
        <v>312</v>
      </c>
      <c r="B92" s="344"/>
      <c r="C92" s="5"/>
      <c r="D92" s="5"/>
      <c r="E92" s="5"/>
      <c r="F92" s="5"/>
      <c r="G92" s="5"/>
    </row>
    <row r="93" spans="1:7" ht="16.5" customHeight="1">
      <c r="A93" s="174" t="s">
        <v>177</v>
      </c>
      <c r="B93" s="344"/>
      <c r="C93" s="5"/>
      <c r="D93" s="5"/>
      <c r="E93" s="5"/>
      <c r="F93" s="5"/>
      <c r="G93" s="5"/>
    </row>
    <row r="94" spans="1:7" ht="16.5" customHeight="1">
      <c r="A94" s="174" t="s">
        <v>178</v>
      </c>
      <c r="B94" s="344"/>
      <c r="C94" s="5"/>
      <c r="D94" s="5"/>
      <c r="E94" s="5"/>
      <c r="F94" s="5"/>
      <c r="G94" s="5"/>
    </row>
    <row r="95" spans="1:7" ht="16.5" customHeight="1">
      <c r="A95" s="174" t="s">
        <v>183</v>
      </c>
      <c r="B95" s="344"/>
      <c r="C95" s="5"/>
      <c r="D95" s="5"/>
      <c r="E95" s="5"/>
      <c r="F95" s="5"/>
      <c r="G95" s="5"/>
    </row>
    <row r="96" spans="1:7" ht="16.5" customHeight="1">
      <c r="A96" s="174" t="s">
        <v>313</v>
      </c>
      <c r="B96" s="344">
        <v>16.14</v>
      </c>
      <c r="C96" s="5"/>
      <c r="D96" s="5"/>
      <c r="E96" s="5"/>
      <c r="F96" s="5"/>
      <c r="G96" s="5"/>
    </row>
    <row r="97" spans="1:7" ht="16.5" customHeight="1">
      <c r="A97" s="174" t="s">
        <v>177</v>
      </c>
      <c r="B97" s="344"/>
      <c r="C97" s="5"/>
      <c r="D97" s="5"/>
      <c r="E97" s="5"/>
      <c r="F97" s="5"/>
      <c r="G97" s="5"/>
    </row>
    <row r="98" spans="1:7" ht="16.5" customHeight="1">
      <c r="A98" s="174" t="s">
        <v>178</v>
      </c>
      <c r="B98" s="344"/>
      <c r="C98" s="5"/>
      <c r="D98" s="5"/>
      <c r="E98" s="5"/>
      <c r="F98" s="5"/>
      <c r="G98" s="5"/>
    </row>
    <row r="99" spans="1:7" ht="16.5" customHeight="1">
      <c r="A99" s="174" t="s">
        <v>183</v>
      </c>
      <c r="B99" s="344"/>
      <c r="C99" s="5"/>
      <c r="D99" s="5"/>
      <c r="E99" s="5"/>
      <c r="F99" s="5"/>
      <c r="G99" s="5"/>
    </row>
    <row r="100" spans="1:7" ht="16.5" customHeight="1">
      <c r="A100" s="174" t="s">
        <v>314</v>
      </c>
      <c r="B100" s="344">
        <v>16.14</v>
      </c>
      <c r="C100" s="5"/>
      <c r="D100" s="5"/>
      <c r="E100" s="5"/>
      <c r="F100" s="5"/>
      <c r="G100" s="5"/>
    </row>
    <row r="101" spans="1:7" ht="16.5" customHeight="1">
      <c r="A101" s="174" t="s">
        <v>315</v>
      </c>
      <c r="B101" s="344"/>
      <c r="C101" s="5"/>
      <c r="D101" s="5"/>
      <c r="E101" s="5"/>
      <c r="F101" s="5"/>
      <c r="G101" s="5"/>
    </row>
    <row r="102" spans="1:7" ht="16.5" customHeight="1">
      <c r="A102" s="174" t="s">
        <v>177</v>
      </c>
      <c r="B102" s="344"/>
      <c r="C102" s="5"/>
      <c r="D102" s="5"/>
      <c r="E102" s="5"/>
      <c r="F102" s="5"/>
      <c r="G102" s="5"/>
    </row>
    <row r="103" spans="1:7" ht="16.5" customHeight="1">
      <c r="A103" s="174" t="s">
        <v>183</v>
      </c>
      <c r="B103" s="344"/>
      <c r="C103" s="5"/>
      <c r="D103" s="5"/>
      <c r="E103" s="5"/>
      <c r="F103" s="5"/>
      <c r="G103" s="5"/>
    </row>
    <row r="104" spans="1:7" ht="16.5" customHeight="1">
      <c r="A104" s="174" t="s">
        <v>316</v>
      </c>
      <c r="B104" s="344"/>
      <c r="C104" s="5"/>
      <c r="D104" s="5"/>
      <c r="E104" s="5"/>
      <c r="F104" s="5"/>
      <c r="G104" s="5"/>
    </row>
    <row r="105" spans="1:7" ht="16.5" customHeight="1">
      <c r="A105" s="174" t="s">
        <v>177</v>
      </c>
      <c r="B105" s="344"/>
      <c r="C105" s="5"/>
      <c r="D105" s="5"/>
      <c r="E105" s="5"/>
      <c r="F105" s="5"/>
      <c r="G105" s="5"/>
    </row>
    <row r="106" spans="1:7" ht="16.5" customHeight="1">
      <c r="A106" s="174" t="s">
        <v>178</v>
      </c>
      <c r="B106" s="344"/>
      <c r="C106" s="5"/>
      <c r="D106" s="5"/>
      <c r="E106" s="5"/>
      <c r="F106" s="5"/>
      <c r="G106" s="5"/>
    </row>
    <row r="107" spans="1:7" ht="16.5" customHeight="1">
      <c r="A107" s="174" t="s">
        <v>183</v>
      </c>
      <c r="B107" s="344"/>
      <c r="C107" s="5"/>
      <c r="D107" s="5"/>
      <c r="E107" s="5"/>
      <c r="F107" s="5"/>
      <c r="G107" s="5"/>
    </row>
    <row r="108" spans="1:7" ht="16.5" customHeight="1">
      <c r="A108" s="174" t="s">
        <v>317</v>
      </c>
      <c r="B108" s="344"/>
      <c r="C108" s="5"/>
      <c r="D108" s="5"/>
      <c r="E108" s="5"/>
      <c r="F108" s="5"/>
      <c r="G108" s="5"/>
    </row>
    <row r="109" spans="1:7" ht="16.5" customHeight="1">
      <c r="A109" s="174" t="s">
        <v>177</v>
      </c>
      <c r="B109" s="344"/>
      <c r="C109" s="5"/>
      <c r="D109" s="5"/>
      <c r="E109" s="5"/>
      <c r="F109" s="5"/>
      <c r="G109" s="5"/>
    </row>
    <row r="110" spans="1:7" ht="16.5" customHeight="1">
      <c r="A110" s="174" t="s">
        <v>178</v>
      </c>
      <c r="B110" s="344"/>
      <c r="C110" s="5"/>
      <c r="D110" s="5"/>
      <c r="E110" s="5"/>
      <c r="F110" s="5"/>
      <c r="G110" s="5"/>
    </row>
    <row r="111" spans="1:7" ht="16.5" customHeight="1">
      <c r="A111" s="174" t="s">
        <v>1248</v>
      </c>
      <c r="B111" s="344"/>
      <c r="C111" s="5"/>
      <c r="D111" s="5"/>
      <c r="E111" s="5"/>
      <c r="F111" s="5"/>
      <c r="G111" s="5"/>
    </row>
    <row r="112" spans="1:7" ht="16.5" customHeight="1">
      <c r="A112" s="174" t="s">
        <v>1249</v>
      </c>
      <c r="B112" s="344"/>
      <c r="C112" s="5"/>
      <c r="D112" s="5"/>
      <c r="E112" s="5"/>
      <c r="F112" s="5"/>
      <c r="G112" s="5"/>
    </row>
    <row r="113" spans="1:7" ht="16.5" customHeight="1">
      <c r="A113" s="174" t="s">
        <v>1358</v>
      </c>
      <c r="B113" s="344"/>
      <c r="C113" s="5"/>
      <c r="D113" s="5"/>
      <c r="E113" s="5"/>
      <c r="F113" s="5"/>
      <c r="G113" s="5"/>
    </row>
    <row r="114" spans="1:7" ht="16.5" customHeight="1">
      <c r="A114" s="174" t="s">
        <v>1250</v>
      </c>
      <c r="B114" s="344"/>
      <c r="C114" s="5"/>
      <c r="D114" s="5"/>
      <c r="E114" s="5"/>
      <c r="F114" s="5"/>
      <c r="G114" s="5"/>
    </row>
    <row r="115" spans="1:7" ht="16.5" customHeight="1">
      <c r="A115" s="174" t="s">
        <v>1251</v>
      </c>
      <c r="B115" s="344"/>
      <c r="C115" s="5"/>
      <c r="D115" s="5"/>
      <c r="E115" s="5"/>
      <c r="F115" s="5"/>
      <c r="G115" s="5"/>
    </row>
    <row r="116" spans="1:7" ht="16.5" customHeight="1">
      <c r="A116" s="174" t="s">
        <v>1252</v>
      </c>
      <c r="B116" s="344"/>
      <c r="C116" s="5"/>
      <c r="D116" s="5"/>
      <c r="E116" s="5"/>
      <c r="F116" s="5"/>
      <c r="G116" s="5"/>
    </row>
    <row r="117" spans="1:7" ht="16.5" customHeight="1">
      <c r="A117" s="174" t="s">
        <v>1253</v>
      </c>
      <c r="B117" s="344"/>
      <c r="C117" s="5"/>
      <c r="D117" s="5"/>
      <c r="E117" s="5"/>
      <c r="F117" s="5"/>
      <c r="G117" s="5"/>
    </row>
    <row r="118" spans="1:7" ht="16.5" customHeight="1">
      <c r="A118" s="174" t="s">
        <v>1254</v>
      </c>
      <c r="B118" s="344"/>
      <c r="C118" s="5"/>
      <c r="D118" s="5"/>
      <c r="E118" s="5"/>
      <c r="F118" s="5"/>
      <c r="G118" s="5"/>
    </row>
    <row r="119" spans="1:7" ht="16.5" customHeight="1">
      <c r="A119" s="174" t="s">
        <v>1359</v>
      </c>
      <c r="B119" s="344"/>
      <c r="C119" s="5"/>
      <c r="D119" s="5"/>
      <c r="E119" s="5"/>
      <c r="F119" s="5"/>
      <c r="G119" s="5"/>
    </row>
    <row r="120" spans="1:7" ht="16.5" customHeight="1">
      <c r="A120" s="174" t="s">
        <v>1255</v>
      </c>
      <c r="B120" s="344"/>
      <c r="C120" s="5"/>
      <c r="D120" s="5"/>
      <c r="E120" s="5"/>
      <c r="F120" s="5"/>
      <c r="G120" s="5"/>
    </row>
    <row r="121" spans="1:7" ht="16.5" customHeight="1">
      <c r="A121" s="174" t="s">
        <v>1256</v>
      </c>
      <c r="B121" s="344"/>
      <c r="C121" s="5"/>
      <c r="D121" s="5"/>
      <c r="E121" s="5"/>
      <c r="F121" s="5"/>
      <c r="G121" s="5"/>
    </row>
    <row r="122" spans="1:7" ht="16.5" customHeight="1">
      <c r="A122" s="174" t="s">
        <v>1257</v>
      </c>
      <c r="B122" s="344"/>
      <c r="C122" s="5"/>
      <c r="D122" s="5"/>
      <c r="E122" s="5"/>
      <c r="F122" s="5"/>
      <c r="G122" s="5"/>
    </row>
    <row r="123" spans="1:7" ht="16.5" customHeight="1">
      <c r="A123" s="174" t="s">
        <v>1258</v>
      </c>
      <c r="B123" s="344"/>
      <c r="C123" s="5"/>
      <c r="D123" s="5"/>
      <c r="E123" s="5"/>
      <c r="F123" s="5"/>
      <c r="G123" s="5"/>
    </row>
    <row r="124" spans="1:7" ht="16.5" customHeight="1">
      <c r="A124" s="174" t="s">
        <v>177</v>
      </c>
      <c r="B124" s="344"/>
      <c r="C124" s="5"/>
      <c r="D124" s="5"/>
      <c r="E124" s="5"/>
      <c r="F124" s="5"/>
      <c r="G124" s="5"/>
    </row>
    <row r="125" spans="1:7" ht="16.5" customHeight="1">
      <c r="A125" s="174" t="s">
        <v>178</v>
      </c>
      <c r="B125" s="344"/>
      <c r="C125" s="5"/>
      <c r="D125" s="5"/>
      <c r="E125" s="5"/>
      <c r="F125" s="5"/>
      <c r="G125" s="5"/>
    </row>
    <row r="126" spans="1:7" ht="16.5" customHeight="1">
      <c r="A126" s="174" t="s">
        <v>318</v>
      </c>
      <c r="B126" s="344"/>
      <c r="C126" s="5"/>
      <c r="D126" s="5"/>
      <c r="E126" s="5"/>
      <c r="F126" s="5"/>
      <c r="G126" s="5"/>
    </row>
    <row r="127" spans="1:7" ht="16.5" customHeight="1">
      <c r="A127" s="174" t="s">
        <v>319</v>
      </c>
      <c r="B127" s="344"/>
      <c r="C127" s="5"/>
      <c r="D127" s="5"/>
      <c r="E127" s="5"/>
      <c r="F127" s="5"/>
      <c r="G127" s="5"/>
    </row>
    <row r="128" spans="1:7" ht="16.5" customHeight="1">
      <c r="A128" s="174" t="s">
        <v>1259</v>
      </c>
      <c r="B128" s="344"/>
      <c r="C128" s="5"/>
      <c r="D128" s="5"/>
      <c r="E128" s="5"/>
      <c r="F128" s="5"/>
      <c r="G128" s="5"/>
    </row>
    <row r="129" spans="1:7" ht="16.5" customHeight="1">
      <c r="A129" s="174" t="s">
        <v>320</v>
      </c>
      <c r="B129" s="344"/>
      <c r="C129" s="5"/>
      <c r="D129" s="5"/>
      <c r="E129" s="5"/>
      <c r="F129" s="5"/>
      <c r="G129" s="5"/>
    </row>
    <row r="130" spans="1:7" ht="16.5" customHeight="1">
      <c r="A130" s="174" t="s">
        <v>285</v>
      </c>
      <c r="B130" s="344"/>
      <c r="C130" s="5"/>
      <c r="D130" s="5"/>
      <c r="E130" s="5"/>
      <c r="F130" s="5"/>
      <c r="G130" s="5"/>
    </row>
    <row r="131" spans="1:7" ht="16.5" customHeight="1">
      <c r="A131" s="174" t="s">
        <v>321</v>
      </c>
      <c r="B131" s="344"/>
      <c r="C131" s="5"/>
      <c r="D131" s="5"/>
      <c r="E131" s="5"/>
      <c r="F131" s="5"/>
      <c r="G131" s="5"/>
    </row>
    <row r="132" spans="1:7" ht="16.5" customHeight="1">
      <c r="A132" s="174" t="s">
        <v>322</v>
      </c>
      <c r="B132" s="344"/>
      <c r="C132" s="5"/>
      <c r="D132" s="5"/>
      <c r="E132" s="5"/>
      <c r="F132" s="5"/>
      <c r="G132" s="5"/>
    </row>
    <row r="133" spans="1:7" ht="16.5" customHeight="1">
      <c r="A133" s="174" t="s">
        <v>323</v>
      </c>
      <c r="B133" s="344"/>
      <c r="C133" s="5"/>
      <c r="D133" s="5"/>
      <c r="E133" s="5"/>
      <c r="F133" s="5"/>
      <c r="G133" s="5"/>
    </row>
    <row r="134" spans="1:7" ht="16.5" customHeight="1">
      <c r="A134" s="174" t="s">
        <v>324</v>
      </c>
      <c r="B134" s="344"/>
      <c r="C134" s="5"/>
      <c r="D134" s="5"/>
      <c r="E134" s="5"/>
      <c r="F134" s="5"/>
      <c r="G134" s="5"/>
    </row>
    <row r="135" spans="1:7" ht="16.5" customHeight="1">
      <c r="A135" s="174" t="s">
        <v>325</v>
      </c>
      <c r="B135" s="344"/>
      <c r="C135" s="5"/>
      <c r="D135" s="5"/>
      <c r="E135" s="5"/>
      <c r="F135" s="5"/>
      <c r="G135" s="5"/>
    </row>
    <row r="136" spans="1:7" ht="16.5" customHeight="1">
      <c r="A136" s="174" t="s">
        <v>326</v>
      </c>
      <c r="B136" s="344"/>
      <c r="C136" s="5"/>
      <c r="D136" s="5"/>
      <c r="E136" s="5"/>
      <c r="F136" s="5"/>
      <c r="G136" s="5"/>
    </row>
    <row r="137" spans="1:7" ht="16.5" customHeight="1">
      <c r="A137" s="174" t="s">
        <v>177</v>
      </c>
      <c r="B137" s="344"/>
      <c r="C137" s="5"/>
      <c r="D137" s="5"/>
      <c r="E137" s="5"/>
      <c r="F137" s="5"/>
      <c r="G137" s="5"/>
    </row>
    <row r="138" spans="1:7" ht="16.5" customHeight="1">
      <c r="A138" s="174" t="s">
        <v>178</v>
      </c>
      <c r="B138" s="344"/>
      <c r="C138" s="5"/>
      <c r="D138" s="5"/>
      <c r="E138" s="5"/>
      <c r="F138" s="5"/>
      <c r="G138" s="5"/>
    </row>
    <row r="139" spans="1:7" ht="16.5" customHeight="1">
      <c r="A139" s="174" t="s">
        <v>327</v>
      </c>
      <c r="B139" s="344"/>
      <c r="C139" s="5"/>
      <c r="D139" s="5"/>
      <c r="E139" s="5"/>
      <c r="F139" s="5"/>
      <c r="G139" s="5"/>
    </row>
    <row r="140" spans="1:7" ht="16.5" customHeight="1">
      <c r="A140" s="174" t="s">
        <v>328</v>
      </c>
      <c r="B140" s="344"/>
      <c r="C140" s="5"/>
      <c r="D140" s="5"/>
      <c r="E140" s="5"/>
      <c r="F140" s="5"/>
      <c r="G140" s="5"/>
    </row>
    <row r="141" spans="1:7" ht="16.5" customHeight="1">
      <c r="A141" s="174" t="s">
        <v>329</v>
      </c>
      <c r="B141" s="344"/>
      <c r="C141" s="5"/>
      <c r="D141" s="5"/>
      <c r="E141" s="5"/>
      <c r="F141" s="5"/>
      <c r="G141" s="5"/>
    </row>
    <row r="142" spans="1:7" ht="16.5" customHeight="1">
      <c r="A142" s="174" t="s">
        <v>330</v>
      </c>
      <c r="B142" s="344"/>
      <c r="C142" s="5"/>
      <c r="D142" s="5"/>
      <c r="E142" s="5"/>
      <c r="F142" s="5"/>
      <c r="G142" s="5"/>
    </row>
    <row r="143" spans="1:7" ht="16.5" customHeight="1">
      <c r="A143" s="174" t="s">
        <v>331</v>
      </c>
      <c r="B143" s="344"/>
      <c r="C143" s="5"/>
      <c r="D143" s="5"/>
      <c r="E143" s="5"/>
      <c r="F143" s="5"/>
      <c r="G143" s="5"/>
    </row>
    <row r="144" spans="1:7" ht="16.5" customHeight="1">
      <c r="A144" s="174" t="s">
        <v>1260</v>
      </c>
      <c r="B144" s="344"/>
      <c r="C144" s="5"/>
      <c r="D144" s="5"/>
      <c r="E144" s="5"/>
      <c r="F144" s="5"/>
      <c r="G144" s="5"/>
    </row>
    <row r="145" spans="1:7" ht="16.5" customHeight="1">
      <c r="A145" s="174" t="s">
        <v>1261</v>
      </c>
      <c r="B145" s="344"/>
      <c r="C145" s="5"/>
      <c r="D145" s="5"/>
      <c r="E145" s="5"/>
      <c r="F145" s="5"/>
      <c r="G145" s="5"/>
    </row>
    <row r="146" spans="1:7" ht="16.5" customHeight="1">
      <c r="A146" s="174" t="s">
        <v>183</v>
      </c>
      <c r="B146" s="344"/>
      <c r="C146" s="5"/>
      <c r="D146" s="5"/>
      <c r="E146" s="5"/>
      <c r="F146" s="5"/>
      <c r="G146" s="5"/>
    </row>
    <row r="147" spans="1:7" ht="16.5" customHeight="1">
      <c r="A147" s="174" t="s">
        <v>332</v>
      </c>
      <c r="B147" s="344"/>
      <c r="C147" s="5"/>
      <c r="D147" s="5"/>
      <c r="E147" s="5"/>
      <c r="F147" s="5"/>
      <c r="G147" s="5"/>
    </row>
    <row r="148" spans="1:7" ht="16.5" customHeight="1">
      <c r="A148" s="174" t="s">
        <v>1262</v>
      </c>
      <c r="B148" s="344"/>
      <c r="C148" s="5"/>
      <c r="D148" s="5"/>
      <c r="E148" s="5"/>
      <c r="F148" s="5"/>
      <c r="G148" s="5"/>
    </row>
    <row r="149" spans="1:7" ht="16.5" customHeight="1">
      <c r="A149" s="174" t="s">
        <v>1263</v>
      </c>
      <c r="B149" s="344"/>
      <c r="C149" s="5"/>
      <c r="D149" s="5"/>
      <c r="E149" s="5"/>
      <c r="F149" s="5"/>
      <c r="G149" s="5"/>
    </row>
    <row r="150" spans="1:7" ht="16.5" customHeight="1">
      <c r="A150" s="174" t="s">
        <v>1360</v>
      </c>
      <c r="B150" s="344"/>
      <c r="C150" s="5"/>
      <c r="D150" s="5"/>
      <c r="E150" s="5"/>
      <c r="F150" s="5"/>
      <c r="G150" s="5"/>
    </row>
    <row r="151" spans="1:7" ht="16.5" customHeight="1">
      <c r="A151" s="174" t="s">
        <v>333</v>
      </c>
      <c r="B151" s="344"/>
      <c r="C151" s="5"/>
      <c r="D151" s="5"/>
      <c r="E151" s="5"/>
      <c r="F151" s="5"/>
      <c r="G151" s="5"/>
    </row>
    <row r="152" spans="1:7" ht="16.5" customHeight="1">
      <c r="A152" s="174" t="s">
        <v>177</v>
      </c>
      <c r="B152" s="344"/>
      <c r="C152" s="5"/>
      <c r="D152" s="5"/>
      <c r="E152" s="5"/>
      <c r="F152" s="5"/>
      <c r="G152" s="5"/>
    </row>
    <row r="153" spans="1:7" ht="16.5" customHeight="1">
      <c r="A153" s="174" t="s">
        <v>178</v>
      </c>
      <c r="B153" s="344"/>
      <c r="C153" s="5"/>
      <c r="D153" s="5"/>
      <c r="E153" s="5"/>
      <c r="F153" s="5"/>
      <c r="G153" s="5"/>
    </row>
    <row r="154" spans="1:7" ht="16.5" customHeight="1">
      <c r="A154" s="174" t="s">
        <v>334</v>
      </c>
      <c r="B154" s="344"/>
      <c r="C154" s="5"/>
      <c r="D154" s="5"/>
      <c r="E154" s="5"/>
      <c r="F154" s="5"/>
      <c r="G154" s="5"/>
    </row>
    <row r="155" spans="1:7" ht="16.5" customHeight="1">
      <c r="A155" s="174" t="s">
        <v>335</v>
      </c>
      <c r="B155" s="344"/>
      <c r="C155" s="5"/>
      <c r="D155" s="5"/>
      <c r="E155" s="5"/>
      <c r="F155" s="5"/>
      <c r="G155" s="5"/>
    </row>
    <row r="156" spans="1:7" ht="16.5" customHeight="1">
      <c r="A156" s="174" t="s">
        <v>336</v>
      </c>
      <c r="B156" s="344"/>
      <c r="C156" s="5"/>
      <c r="D156" s="5"/>
      <c r="E156" s="5"/>
      <c r="F156" s="5"/>
      <c r="G156" s="5"/>
    </row>
    <row r="157" spans="1:7" ht="16.5" customHeight="1">
      <c r="A157" s="174" t="s">
        <v>337</v>
      </c>
      <c r="B157" s="344"/>
      <c r="C157" s="5"/>
      <c r="D157" s="5"/>
      <c r="E157" s="5"/>
      <c r="F157" s="5"/>
      <c r="G157" s="5"/>
    </row>
    <row r="158" spans="1:7" ht="16.5" customHeight="1">
      <c r="A158" s="174" t="s">
        <v>338</v>
      </c>
      <c r="B158" s="344"/>
      <c r="C158" s="5"/>
      <c r="D158" s="5"/>
      <c r="E158" s="5"/>
      <c r="F158" s="5"/>
      <c r="G158" s="5"/>
    </row>
    <row r="159" spans="1:7" ht="16.5" customHeight="1">
      <c r="A159" s="174" t="s">
        <v>339</v>
      </c>
      <c r="B159" s="344"/>
      <c r="C159" s="5"/>
      <c r="D159" s="5"/>
      <c r="E159" s="5"/>
      <c r="F159" s="5"/>
      <c r="G159" s="5"/>
    </row>
    <row r="160" spans="1:7" ht="16.5" customHeight="1">
      <c r="A160" s="174" t="s">
        <v>340</v>
      </c>
      <c r="B160" s="344"/>
      <c r="C160" s="5"/>
      <c r="D160" s="5"/>
      <c r="E160" s="5"/>
      <c r="F160" s="5"/>
      <c r="G160" s="5"/>
    </row>
    <row r="161" spans="1:7" ht="16.5" customHeight="1">
      <c r="A161" s="174" t="s">
        <v>341</v>
      </c>
      <c r="B161" s="344"/>
      <c r="C161" s="5"/>
      <c r="D161" s="5"/>
      <c r="E161" s="5"/>
      <c r="F161" s="5"/>
      <c r="G161" s="5"/>
    </row>
    <row r="162" spans="1:7" ht="16.5" customHeight="1">
      <c r="A162" s="174" t="s">
        <v>342</v>
      </c>
      <c r="B162" s="344"/>
      <c r="C162" s="5"/>
      <c r="D162" s="5"/>
      <c r="E162" s="5"/>
      <c r="F162" s="5"/>
      <c r="G162" s="5"/>
    </row>
    <row r="163" spans="1:7" ht="16.5" customHeight="1">
      <c r="A163" s="174" t="s">
        <v>343</v>
      </c>
      <c r="B163" s="344"/>
      <c r="C163" s="5"/>
      <c r="D163" s="5"/>
      <c r="E163" s="5"/>
      <c r="F163" s="5"/>
      <c r="G163" s="5"/>
    </row>
    <row r="164" spans="1:7" ht="16.5" customHeight="1">
      <c r="A164" s="174" t="s">
        <v>344</v>
      </c>
      <c r="B164" s="344"/>
      <c r="C164" s="5"/>
      <c r="D164" s="5"/>
      <c r="E164" s="5"/>
      <c r="F164" s="5"/>
      <c r="G164" s="5"/>
    </row>
    <row r="165" spans="1:7" ht="16.5" customHeight="1">
      <c r="A165" s="174" t="s">
        <v>1264</v>
      </c>
      <c r="B165" s="344"/>
      <c r="C165" s="5"/>
      <c r="D165" s="5"/>
      <c r="E165" s="5"/>
      <c r="F165" s="5"/>
      <c r="G165" s="5"/>
    </row>
    <row r="166" spans="1:7" ht="16.5" customHeight="1">
      <c r="A166" s="174" t="s">
        <v>1265</v>
      </c>
      <c r="B166" s="344"/>
      <c r="C166" s="5"/>
      <c r="D166" s="5"/>
      <c r="E166" s="5"/>
      <c r="F166" s="5"/>
      <c r="G166" s="5"/>
    </row>
    <row r="167" spans="1:7" ht="16.5" customHeight="1">
      <c r="A167" s="174" t="s">
        <v>345</v>
      </c>
      <c r="B167" s="344"/>
      <c r="C167" s="5"/>
      <c r="D167" s="5"/>
      <c r="E167" s="5"/>
      <c r="F167" s="5"/>
      <c r="G167" s="5"/>
    </row>
    <row r="168" spans="1:7" ht="16.5" customHeight="1">
      <c r="A168" s="174" t="s">
        <v>346</v>
      </c>
      <c r="B168" s="344"/>
      <c r="C168" s="5"/>
      <c r="D168" s="5"/>
      <c r="E168" s="5"/>
      <c r="F168" s="5"/>
      <c r="G168" s="5"/>
    </row>
    <row r="169" spans="1:7" ht="16.5" customHeight="1">
      <c r="A169" s="174" t="s">
        <v>347</v>
      </c>
      <c r="B169" s="344"/>
      <c r="C169" s="5"/>
      <c r="D169" s="5"/>
      <c r="E169" s="5"/>
      <c r="F169" s="5"/>
      <c r="G169" s="5"/>
    </row>
    <row r="170" spans="1:7" ht="16.5" customHeight="1">
      <c r="A170" s="174" t="s">
        <v>1266</v>
      </c>
      <c r="B170" s="344"/>
      <c r="C170" s="5"/>
      <c r="D170" s="5"/>
      <c r="E170" s="5"/>
      <c r="F170" s="5"/>
      <c r="G170" s="5"/>
    </row>
    <row r="171" spans="1:7" ht="16.5" customHeight="1">
      <c r="A171" s="174" t="s">
        <v>1267</v>
      </c>
      <c r="B171" s="344"/>
      <c r="C171" s="5"/>
      <c r="D171" s="5"/>
      <c r="E171" s="5"/>
      <c r="F171" s="5"/>
      <c r="G171" s="5"/>
    </row>
    <row r="172" spans="1:7" ht="16.5" customHeight="1">
      <c r="A172" s="174" t="s">
        <v>1268</v>
      </c>
      <c r="B172" s="344"/>
      <c r="C172" s="5"/>
      <c r="D172" s="5"/>
      <c r="E172" s="5"/>
      <c r="F172" s="5"/>
      <c r="G172" s="5"/>
    </row>
    <row r="173" spans="1:7" ht="16.5" customHeight="1">
      <c r="A173" s="174" t="s">
        <v>1269</v>
      </c>
      <c r="B173" s="344"/>
      <c r="C173" s="5"/>
      <c r="D173" s="5"/>
      <c r="E173" s="5"/>
      <c r="F173" s="5"/>
      <c r="G173" s="5"/>
    </row>
    <row r="174" spans="1:7" ht="16.5" customHeight="1">
      <c r="A174" s="174" t="s">
        <v>1361</v>
      </c>
      <c r="B174" s="344"/>
      <c r="C174" s="5"/>
      <c r="D174" s="5"/>
      <c r="E174" s="5"/>
      <c r="F174" s="5"/>
      <c r="G174" s="5"/>
    </row>
    <row r="175" spans="1:7" ht="16.5" customHeight="1">
      <c r="A175" s="174" t="s">
        <v>348</v>
      </c>
      <c r="B175" s="344"/>
      <c r="C175" s="5"/>
      <c r="D175" s="5"/>
      <c r="E175" s="5"/>
      <c r="F175" s="5"/>
      <c r="G175" s="5"/>
    </row>
    <row r="176" spans="1:7" ht="16.5" customHeight="1">
      <c r="A176" s="174" t="s">
        <v>177</v>
      </c>
      <c r="B176" s="344"/>
      <c r="C176" s="5"/>
      <c r="D176" s="5"/>
      <c r="E176" s="5"/>
      <c r="F176" s="5"/>
      <c r="G176" s="5"/>
    </row>
    <row r="177" spans="1:7" ht="16.5" customHeight="1">
      <c r="A177" s="174" t="s">
        <v>178</v>
      </c>
      <c r="B177" s="344"/>
      <c r="C177" s="5"/>
      <c r="D177" s="5"/>
      <c r="E177" s="5"/>
      <c r="F177" s="5"/>
      <c r="G177" s="5"/>
    </row>
    <row r="178" spans="1:7" ht="16.5" customHeight="1">
      <c r="A178" s="174" t="s">
        <v>350</v>
      </c>
      <c r="B178" s="344"/>
      <c r="C178" s="5"/>
      <c r="D178" s="5"/>
      <c r="E178" s="5"/>
      <c r="F178" s="5"/>
      <c r="G178" s="5"/>
    </row>
    <row r="179" spans="1:7" ht="16.5" customHeight="1">
      <c r="A179" s="174" t="s">
        <v>351</v>
      </c>
      <c r="B179" s="344"/>
      <c r="C179" s="5"/>
      <c r="D179" s="5"/>
      <c r="E179" s="5"/>
      <c r="F179" s="5"/>
      <c r="G179" s="5"/>
    </row>
    <row r="180" spans="1:7" ht="16.5" customHeight="1">
      <c r="A180" s="174" t="s">
        <v>352</v>
      </c>
      <c r="B180" s="344"/>
      <c r="C180" s="5"/>
      <c r="D180" s="5"/>
      <c r="E180" s="5"/>
      <c r="F180" s="5"/>
      <c r="G180" s="5"/>
    </row>
    <row r="181" spans="1:7" ht="16.5" customHeight="1">
      <c r="A181" s="174" t="s">
        <v>353</v>
      </c>
      <c r="B181" s="344"/>
      <c r="C181" s="5"/>
      <c r="D181" s="5"/>
      <c r="E181" s="5"/>
      <c r="F181" s="5"/>
      <c r="G181" s="5"/>
    </row>
    <row r="182" spans="1:7" ht="16.5" customHeight="1">
      <c r="A182" s="174" t="s">
        <v>354</v>
      </c>
      <c r="B182" s="344"/>
      <c r="C182" s="5"/>
      <c r="D182" s="5"/>
      <c r="E182" s="5"/>
      <c r="F182" s="5"/>
      <c r="G182" s="5"/>
    </row>
    <row r="183" spans="1:7" ht="16.5" customHeight="1">
      <c r="A183" s="174" t="s">
        <v>355</v>
      </c>
      <c r="B183" s="344"/>
      <c r="C183" s="5"/>
      <c r="D183" s="5"/>
      <c r="E183" s="5"/>
      <c r="F183" s="5"/>
      <c r="G183" s="5"/>
    </row>
    <row r="184" spans="1:7" ht="16.5" customHeight="1">
      <c r="A184" s="174" t="s">
        <v>349</v>
      </c>
      <c r="B184" s="344"/>
      <c r="C184" s="5"/>
      <c r="D184" s="5"/>
      <c r="E184" s="5"/>
      <c r="F184" s="5"/>
      <c r="G184" s="5"/>
    </row>
    <row r="185" spans="1:7" ht="16.5" customHeight="1">
      <c r="A185" s="174" t="s">
        <v>356</v>
      </c>
      <c r="B185" s="344"/>
      <c r="C185" s="5"/>
      <c r="D185" s="5"/>
      <c r="E185" s="5"/>
      <c r="F185" s="5"/>
      <c r="G185" s="5"/>
    </row>
    <row r="186" spans="1:7" ht="16.5" customHeight="1">
      <c r="A186" s="174" t="s">
        <v>357</v>
      </c>
      <c r="B186" s="344"/>
      <c r="C186" s="5"/>
      <c r="D186" s="5"/>
      <c r="E186" s="5"/>
      <c r="F186" s="5"/>
      <c r="G186" s="5"/>
    </row>
    <row r="187" spans="1:7" ht="16.5" customHeight="1">
      <c r="A187" s="174" t="s">
        <v>358</v>
      </c>
      <c r="B187" s="344"/>
      <c r="C187" s="5"/>
      <c r="D187" s="5"/>
      <c r="E187" s="5"/>
      <c r="F187" s="5"/>
      <c r="G187" s="5"/>
    </row>
    <row r="188" spans="1:7" ht="16.5" customHeight="1">
      <c r="A188" s="174" t="s">
        <v>359</v>
      </c>
      <c r="B188" s="344"/>
      <c r="C188" s="5"/>
      <c r="D188" s="5"/>
      <c r="E188" s="5"/>
      <c r="F188" s="5"/>
      <c r="G188" s="5"/>
    </row>
    <row r="189" spans="1:7" ht="16.5" customHeight="1">
      <c r="A189" s="174" t="s">
        <v>360</v>
      </c>
      <c r="B189" s="344"/>
      <c r="C189" s="5"/>
      <c r="D189" s="5"/>
      <c r="E189" s="5"/>
      <c r="F189" s="5"/>
      <c r="G189" s="5"/>
    </row>
    <row r="190" spans="1:7" ht="16.5" customHeight="1">
      <c r="A190" s="174" t="s">
        <v>1362</v>
      </c>
      <c r="B190" s="344">
        <v>139.44999999999999</v>
      </c>
      <c r="C190" s="5"/>
      <c r="D190" s="5"/>
      <c r="E190" s="5"/>
      <c r="F190" s="5"/>
      <c r="G190" s="5"/>
    </row>
    <row r="191" spans="1:7" ht="16.5" customHeight="1">
      <c r="A191" s="174" t="s">
        <v>361</v>
      </c>
      <c r="B191" s="344">
        <v>139.44999999999999</v>
      </c>
      <c r="C191" s="5"/>
      <c r="D191" s="5"/>
      <c r="E191" s="5"/>
      <c r="F191" s="5"/>
      <c r="G191" s="5"/>
    </row>
    <row r="192" spans="1:7" ht="16.5" customHeight="1">
      <c r="A192" s="174" t="s">
        <v>177</v>
      </c>
      <c r="B192" s="344"/>
      <c r="C192" s="5"/>
      <c r="D192" s="5"/>
      <c r="E192" s="5"/>
      <c r="F192" s="5"/>
      <c r="G192" s="5"/>
    </row>
    <row r="193" spans="1:7" ht="16.5" customHeight="1">
      <c r="A193" s="174" t="s">
        <v>178</v>
      </c>
      <c r="B193" s="344"/>
      <c r="C193" s="5"/>
      <c r="D193" s="5"/>
      <c r="E193" s="5"/>
      <c r="F193" s="5"/>
      <c r="G193" s="5"/>
    </row>
    <row r="194" spans="1:7" ht="16.5" customHeight="1">
      <c r="A194" s="174" t="s">
        <v>362</v>
      </c>
      <c r="B194" s="344"/>
      <c r="C194" s="5"/>
      <c r="D194" s="5"/>
      <c r="E194" s="5"/>
      <c r="F194" s="5"/>
      <c r="G194" s="5"/>
    </row>
    <row r="195" spans="1:7" ht="16.5" customHeight="1">
      <c r="A195" s="174" t="s">
        <v>363</v>
      </c>
      <c r="B195" s="344"/>
      <c r="C195" s="5"/>
      <c r="D195" s="5"/>
      <c r="E195" s="5"/>
      <c r="F195" s="5"/>
      <c r="G195" s="5"/>
    </row>
    <row r="196" spans="1:7" ht="16.5" customHeight="1">
      <c r="A196" s="174" t="s">
        <v>364</v>
      </c>
      <c r="B196" s="344"/>
      <c r="C196" s="5"/>
      <c r="D196" s="5"/>
      <c r="E196" s="5"/>
      <c r="F196" s="5"/>
      <c r="G196" s="5"/>
    </row>
    <row r="197" spans="1:7" ht="16.5" customHeight="1">
      <c r="A197" s="174" t="s">
        <v>365</v>
      </c>
      <c r="B197" s="344">
        <v>139.44999999999999</v>
      </c>
      <c r="C197" s="5"/>
      <c r="D197" s="5"/>
      <c r="E197" s="5"/>
      <c r="F197" s="5"/>
      <c r="G197" s="5"/>
    </row>
    <row r="198" spans="1:7" ht="16.5" customHeight="1">
      <c r="A198" s="174" t="s">
        <v>366</v>
      </c>
      <c r="B198" s="344"/>
      <c r="C198" s="5"/>
      <c r="D198" s="5"/>
      <c r="E198" s="5"/>
      <c r="F198" s="5"/>
      <c r="G198" s="5"/>
    </row>
    <row r="199" spans="1:7" ht="16.5" customHeight="1">
      <c r="A199" s="174" t="s">
        <v>367</v>
      </c>
      <c r="B199" s="344"/>
      <c r="C199" s="5"/>
      <c r="D199" s="5"/>
      <c r="E199" s="5"/>
      <c r="F199" s="5"/>
      <c r="G199" s="5"/>
    </row>
    <row r="200" spans="1:7" ht="16.5" customHeight="1">
      <c r="A200" s="174" t="s">
        <v>368</v>
      </c>
      <c r="B200" s="344"/>
      <c r="C200" s="5"/>
      <c r="D200" s="5"/>
      <c r="E200" s="5"/>
      <c r="F200" s="5"/>
      <c r="G200" s="5"/>
    </row>
    <row r="201" spans="1:7" ht="16.5" customHeight="1">
      <c r="A201" s="174" t="s">
        <v>369</v>
      </c>
      <c r="B201" s="344"/>
      <c r="C201" s="5"/>
      <c r="D201" s="5"/>
      <c r="E201" s="5"/>
      <c r="F201" s="5"/>
      <c r="G201" s="5"/>
    </row>
    <row r="202" spans="1:7" ht="16.5" customHeight="1">
      <c r="A202" s="174" t="s">
        <v>370</v>
      </c>
      <c r="B202" s="344"/>
      <c r="C202" s="5"/>
      <c r="D202" s="5"/>
      <c r="E202" s="5"/>
      <c r="F202" s="5"/>
      <c r="G202" s="5"/>
    </row>
    <row r="203" spans="1:7" ht="16.5" customHeight="1">
      <c r="A203" s="174" t="s">
        <v>371</v>
      </c>
      <c r="B203" s="344"/>
      <c r="C203" s="5"/>
      <c r="D203" s="5"/>
      <c r="E203" s="5"/>
      <c r="F203" s="5"/>
      <c r="G203" s="5"/>
    </row>
    <row r="204" spans="1:7" ht="16.5" customHeight="1">
      <c r="A204" s="174" t="s">
        <v>372</v>
      </c>
      <c r="B204" s="344"/>
      <c r="C204" s="5"/>
      <c r="D204" s="5"/>
      <c r="E204" s="5"/>
      <c r="F204" s="5"/>
      <c r="G204" s="5"/>
    </row>
    <row r="205" spans="1:7" ht="16.5" customHeight="1">
      <c r="A205" s="174" t="s">
        <v>373</v>
      </c>
      <c r="B205" s="344"/>
      <c r="C205" s="5"/>
      <c r="D205" s="5"/>
      <c r="E205" s="5"/>
      <c r="F205" s="5"/>
      <c r="G205" s="5"/>
    </row>
    <row r="206" spans="1:7" ht="16.5" customHeight="1">
      <c r="A206" s="174" t="s">
        <v>374</v>
      </c>
      <c r="B206" s="344"/>
      <c r="C206" s="5"/>
      <c r="D206" s="5"/>
      <c r="E206" s="5"/>
      <c r="F206" s="5"/>
      <c r="G206" s="5"/>
    </row>
    <row r="207" spans="1:7" ht="16.5" customHeight="1">
      <c r="A207" s="174" t="s">
        <v>375</v>
      </c>
      <c r="B207" s="344"/>
      <c r="C207" s="5"/>
      <c r="D207" s="5"/>
      <c r="E207" s="5"/>
      <c r="F207" s="5"/>
      <c r="G207" s="5"/>
    </row>
    <row r="208" spans="1:7" ht="16.5" customHeight="1">
      <c r="A208" s="174" t="s">
        <v>376</v>
      </c>
      <c r="B208" s="344"/>
      <c r="C208" s="5"/>
      <c r="D208" s="5"/>
      <c r="E208" s="5"/>
      <c r="F208" s="5"/>
      <c r="G208" s="5"/>
    </row>
    <row r="209" spans="1:7" ht="16.5" customHeight="1">
      <c r="A209" s="174" t="s">
        <v>377</v>
      </c>
      <c r="B209" s="344"/>
      <c r="C209" s="5"/>
      <c r="D209" s="5"/>
      <c r="E209" s="5"/>
      <c r="F209" s="5"/>
      <c r="G209" s="5"/>
    </row>
    <row r="210" spans="1:7" ht="16.5" customHeight="1">
      <c r="A210" s="174" t="s">
        <v>378</v>
      </c>
      <c r="B210" s="344"/>
      <c r="C210" s="5"/>
      <c r="D210" s="5"/>
      <c r="E210" s="5"/>
      <c r="F210" s="5"/>
      <c r="G210" s="5"/>
    </row>
    <row r="211" spans="1:7" ht="16.5" customHeight="1">
      <c r="A211" s="174" t="s">
        <v>379</v>
      </c>
      <c r="B211" s="344"/>
      <c r="C211" s="5"/>
      <c r="D211" s="5"/>
      <c r="E211" s="5"/>
      <c r="F211" s="5"/>
      <c r="G211" s="5"/>
    </row>
    <row r="212" spans="1:7" ht="16.5" customHeight="1">
      <c r="A212" s="174" t="s">
        <v>380</v>
      </c>
      <c r="B212" s="344"/>
      <c r="C212" s="5"/>
      <c r="D212" s="5"/>
      <c r="E212" s="5"/>
      <c r="F212" s="5"/>
      <c r="G212" s="5"/>
    </row>
    <row r="213" spans="1:7" ht="16.5" customHeight="1">
      <c r="A213" s="174" t="s">
        <v>381</v>
      </c>
      <c r="B213" s="344"/>
      <c r="C213" s="5"/>
      <c r="D213" s="5"/>
      <c r="E213" s="5"/>
      <c r="F213" s="5"/>
      <c r="G213" s="5"/>
    </row>
    <row r="214" spans="1:7" ht="16.5" customHeight="1">
      <c r="A214" s="174" t="s">
        <v>382</v>
      </c>
      <c r="B214" s="344"/>
      <c r="C214" s="5"/>
      <c r="D214" s="5"/>
      <c r="E214" s="5"/>
      <c r="F214" s="5"/>
      <c r="G214" s="5"/>
    </row>
    <row r="215" spans="1:7" ht="16.5" customHeight="1">
      <c r="A215" s="174" t="s">
        <v>1270</v>
      </c>
      <c r="B215" s="344"/>
      <c r="C215" s="5"/>
      <c r="D215" s="5"/>
      <c r="E215" s="5"/>
      <c r="F215" s="5"/>
      <c r="G215" s="5"/>
    </row>
    <row r="216" spans="1:7" ht="16.5" customHeight="1">
      <c r="A216" s="174" t="s">
        <v>383</v>
      </c>
      <c r="B216" s="344"/>
      <c r="C216" s="5"/>
      <c r="D216" s="5"/>
      <c r="E216" s="5"/>
      <c r="F216" s="5"/>
      <c r="G216" s="5"/>
    </row>
    <row r="217" spans="1:7" ht="16.5" customHeight="1">
      <c r="A217" s="174" t="s">
        <v>1271</v>
      </c>
      <c r="B217" s="344"/>
      <c r="C217" s="5"/>
      <c r="D217" s="5"/>
      <c r="E217" s="5"/>
      <c r="F217" s="5"/>
      <c r="G217" s="5"/>
    </row>
    <row r="218" spans="1:7" ht="16.5" customHeight="1">
      <c r="A218" s="174" t="s">
        <v>1363</v>
      </c>
      <c r="B218" s="344">
        <f>B219+B230+B238+B245+B252+B258+B264+B269+B278+B280+B283+B286</f>
        <v>1804.1000000000001</v>
      </c>
      <c r="C218" s="5"/>
      <c r="D218" s="5"/>
      <c r="E218" s="5"/>
      <c r="F218" s="5"/>
      <c r="G218" s="5"/>
    </row>
    <row r="219" spans="1:7" ht="16.5" customHeight="1">
      <c r="A219" s="174" t="s">
        <v>384</v>
      </c>
      <c r="B219" s="344">
        <v>117.23</v>
      </c>
      <c r="C219" s="5"/>
      <c r="D219" s="5"/>
      <c r="E219" s="5"/>
      <c r="F219" s="5"/>
      <c r="G219" s="5"/>
    </row>
    <row r="220" spans="1:7" ht="16.5" customHeight="1">
      <c r="A220" s="174" t="s">
        <v>177</v>
      </c>
      <c r="B220" s="344"/>
      <c r="C220" s="5"/>
      <c r="D220" s="5"/>
      <c r="E220" s="5"/>
      <c r="F220" s="5"/>
      <c r="G220" s="5"/>
    </row>
    <row r="221" spans="1:7" ht="16.5" customHeight="1">
      <c r="A221" s="174" t="s">
        <v>178</v>
      </c>
      <c r="B221" s="344"/>
      <c r="C221" s="5"/>
      <c r="D221" s="5"/>
      <c r="E221" s="5"/>
      <c r="F221" s="5"/>
      <c r="G221" s="5"/>
    </row>
    <row r="222" spans="1:7" ht="16.5" customHeight="1">
      <c r="A222" s="174" t="s">
        <v>385</v>
      </c>
      <c r="B222" s="344"/>
      <c r="C222" s="5"/>
      <c r="D222" s="5"/>
      <c r="E222" s="5"/>
      <c r="F222" s="5"/>
      <c r="G222" s="5"/>
    </row>
    <row r="223" spans="1:7" ht="16.5" customHeight="1">
      <c r="A223" s="174" t="s">
        <v>1273</v>
      </c>
      <c r="B223" s="344"/>
      <c r="C223" s="5"/>
      <c r="D223" s="5"/>
      <c r="E223" s="5"/>
      <c r="F223" s="5"/>
      <c r="G223" s="5"/>
    </row>
    <row r="224" spans="1:7" ht="16.5" customHeight="1">
      <c r="A224" s="174" t="s">
        <v>1274</v>
      </c>
      <c r="B224" s="344"/>
      <c r="C224" s="5"/>
      <c r="D224" s="5"/>
      <c r="E224" s="5"/>
      <c r="F224" s="5"/>
      <c r="G224" s="5"/>
    </row>
    <row r="225" spans="1:7" ht="16.5" customHeight="1">
      <c r="A225" s="174" t="s">
        <v>285</v>
      </c>
      <c r="B225" s="344"/>
      <c r="C225" s="5"/>
      <c r="D225" s="5"/>
      <c r="E225" s="5"/>
      <c r="F225" s="5"/>
      <c r="G225" s="5"/>
    </row>
    <row r="226" spans="1:7" ht="16.5" customHeight="1">
      <c r="A226" s="174" t="s">
        <v>386</v>
      </c>
      <c r="B226" s="344">
        <v>117.23</v>
      </c>
      <c r="C226" s="5"/>
      <c r="D226" s="5"/>
      <c r="E226" s="5"/>
      <c r="F226" s="5"/>
      <c r="G226" s="5"/>
    </row>
    <row r="227" spans="1:7" ht="16.5" customHeight="1">
      <c r="A227" s="174" t="s">
        <v>387</v>
      </c>
      <c r="B227" s="344"/>
      <c r="C227" s="5"/>
      <c r="D227" s="5"/>
      <c r="E227" s="5"/>
      <c r="F227" s="5"/>
      <c r="G227" s="5"/>
    </row>
    <row r="228" spans="1:7" ht="16.5" customHeight="1">
      <c r="A228" s="174" t="s">
        <v>1275</v>
      </c>
      <c r="B228" s="344"/>
      <c r="C228" s="5"/>
      <c r="D228" s="5"/>
      <c r="E228" s="5"/>
      <c r="F228" s="5"/>
      <c r="G228" s="5"/>
    </row>
    <row r="229" spans="1:7" ht="16.5" customHeight="1">
      <c r="A229" s="174" t="s">
        <v>388</v>
      </c>
      <c r="B229" s="344"/>
      <c r="C229" s="5"/>
      <c r="D229" s="5"/>
      <c r="E229" s="5"/>
      <c r="F229" s="5"/>
      <c r="G229" s="5"/>
    </row>
    <row r="230" spans="1:7" ht="16.5" customHeight="1">
      <c r="A230" s="174" t="s">
        <v>389</v>
      </c>
      <c r="B230" s="344">
        <v>59.21</v>
      </c>
      <c r="C230" s="5"/>
      <c r="D230" s="5"/>
      <c r="E230" s="5"/>
      <c r="F230" s="5"/>
      <c r="G230" s="5"/>
    </row>
    <row r="231" spans="1:7" ht="16.5" customHeight="1">
      <c r="A231" s="174" t="s">
        <v>177</v>
      </c>
      <c r="B231" s="344"/>
      <c r="C231" s="5"/>
      <c r="D231" s="5"/>
      <c r="E231" s="5"/>
      <c r="F231" s="5"/>
      <c r="G231" s="5"/>
    </row>
    <row r="232" spans="1:7" ht="16.5" customHeight="1">
      <c r="A232" s="174" t="s">
        <v>178</v>
      </c>
      <c r="B232" s="344"/>
      <c r="C232" s="5"/>
      <c r="D232" s="5"/>
      <c r="E232" s="5"/>
      <c r="F232" s="5"/>
      <c r="G232" s="5"/>
    </row>
    <row r="233" spans="1:7" ht="16.5" customHeight="1">
      <c r="A233" s="174" t="s">
        <v>1276</v>
      </c>
      <c r="B233" s="344"/>
      <c r="C233" s="5"/>
      <c r="D233" s="5"/>
      <c r="E233" s="5"/>
      <c r="F233" s="5"/>
      <c r="G233" s="5"/>
    </row>
    <row r="234" spans="1:7" ht="16.5" customHeight="1">
      <c r="A234" s="174" t="s">
        <v>390</v>
      </c>
      <c r="B234" s="344"/>
      <c r="C234" s="5"/>
      <c r="D234" s="5"/>
      <c r="E234" s="5"/>
      <c r="F234" s="5"/>
      <c r="G234" s="5"/>
    </row>
    <row r="235" spans="1:7" ht="16.5" customHeight="1">
      <c r="A235" s="174" t="s">
        <v>391</v>
      </c>
      <c r="B235" s="344"/>
      <c r="C235" s="5"/>
      <c r="D235" s="5"/>
      <c r="E235" s="5"/>
      <c r="F235" s="5"/>
      <c r="G235" s="5"/>
    </row>
    <row r="236" spans="1:7" ht="16.5" customHeight="1">
      <c r="A236" s="174" t="s">
        <v>392</v>
      </c>
      <c r="B236" s="344"/>
      <c r="C236" s="5"/>
      <c r="D236" s="5"/>
      <c r="E236" s="5"/>
      <c r="F236" s="5"/>
      <c r="G236" s="5"/>
    </row>
    <row r="237" spans="1:7" ht="16.5" customHeight="1">
      <c r="A237" s="174" t="s">
        <v>393</v>
      </c>
      <c r="B237" s="344">
        <v>59.21</v>
      </c>
      <c r="C237" s="5"/>
      <c r="D237" s="5"/>
      <c r="E237" s="5"/>
      <c r="F237" s="5"/>
      <c r="G237" s="5"/>
    </row>
    <row r="238" spans="1:7" ht="16.5" customHeight="1">
      <c r="A238" s="174" t="s">
        <v>394</v>
      </c>
      <c r="B238" s="344">
        <v>405.42</v>
      </c>
      <c r="C238" s="5"/>
      <c r="D238" s="5"/>
      <c r="E238" s="5"/>
      <c r="F238" s="5"/>
      <c r="G238" s="5"/>
    </row>
    <row r="239" spans="1:7" ht="16.5" customHeight="1">
      <c r="A239" s="174" t="s">
        <v>395</v>
      </c>
      <c r="B239" s="344"/>
      <c r="C239" s="5"/>
      <c r="D239" s="5"/>
      <c r="E239" s="5"/>
      <c r="F239" s="5"/>
      <c r="G239" s="5"/>
    </row>
    <row r="240" spans="1:7" ht="16.5" customHeight="1">
      <c r="A240" s="174" t="s">
        <v>396</v>
      </c>
      <c r="B240" s="344"/>
      <c r="C240" s="5"/>
      <c r="D240" s="5"/>
      <c r="E240" s="5"/>
      <c r="F240" s="5"/>
      <c r="G240" s="5"/>
    </row>
    <row r="241" spans="1:7" ht="16.5" customHeight="1">
      <c r="A241" s="174" t="s">
        <v>397</v>
      </c>
      <c r="B241" s="344"/>
      <c r="C241" s="5"/>
      <c r="D241" s="5"/>
      <c r="E241" s="5"/>
      <c r="F241" s="5"/>
      <c r="G241" s="5"/>
    </row>
    <row r="242" spans="1:7" ht="16.5" customHeight="1">
      <c r="A242" s="174" t="s">
        <v>398</v>
      </c>
      <c r="B242" s="344">
        <v>187.39</v>
      </c>
      <c r="C242" s="5"/>
      <c r="D242" s="5"/>
      <c r="E242" s="5"/>
      <c r="F242" s="5"/>
      <c r="G242" s="5"/>
    </row>
    <row r="243" spans="1:7" ht="16.5" customHeight="1">
      <c r="A243" s="174" t="s">
        <v>399</v>
      </c>
      <c r="B243" s="344">
        <v>93.7</v>
      </c>
      <c r="C243" s="5"/>
      <c r="D243" s="5"/>
      <c r="E243" s="5"/>
      <c r="F243" s="5"/>
      <c r="G243" s="5"/>
    </row>
    <row r="244" spans="1:7" ht="16.5" customHeight="1">
      <c r="A244" s="174" t="s">
        <v>400</v>
      </c>
      <c r="B244" s="344">
        <v>124.33</v>
      </c>
      <c r="C244" s="5"/>
      <c r="D244" s="5"/>
      <c r="E244" s="5"/>
      <c r="F244" s="5"/>
      <c r="G244" s="5"/>
    </row>
    <row r="245" spans="1:7" ht="16.5" customHeight="1">
      <c r="A245" s="174" t="s">
        <v>401</v>
      </c>
      <c r="B245" s="344"/>
      <c r="C245" s="5"/>
      <c r="D245" s="5"/>
      <c r="E245" s="5"/>
      <c r="F245" s="5"/>
      <c r="G245" s="5"/>
    </row>
    <row r="246" spans="1:7" ht="16.5" customHeight="1">
      <c r="A246" s="174" t="s">
        <v>402</v>
      </c>
      <c r="B246" s="344"/>
      <c r="C246" s="5"/>
      <c r="D246" s="5"/>
      <c r="E246" s="5"/>
      <c r="F246" s="5"/>
      <c r="G246" s="5"/>
    </row>
    <row r="247" spans="1:7" ht="16.5" customHeight="1">
      <c r="A247" s="174" t="s">
        <v>403</v>
      </c>
      <c r="B247" s="344"/>
      <c r="C247" s="5"/>
      <c r="D247" s="5"/>
      <c r="E247" s="5"/>
      <c r="F247" s="5"/>
      <c r="G247" s="5"/>
    </row>
    <row r="248" spans="1:7" ht="16.5" customHeight="1">
      <c r="A248" s="174" t="s">
        <v>1277</v>
      </c>
      <c r="B248" s="344"/>
      <c r="C248" s="5"/>
      <c r="D248" s="5"/>
      <c r="E248" s="5"/>
      <c r="F248" s="5"/>
      <c r="G248" s="5"/>
    </row>
    <row r="249" spans="1:7" ht="16.5" customHeight="1">
      <c r="A249" s="174" t="s">
        <v>1278</v>
      </c>
      <c r="B249" s="344"/>
      <c r="C249" s="5"/>
      <c r="D249" s="5"/>
      <c r="E249" s="5"/>
      <c r="F249" s="5"/>
      <c r="G249" s="5"/>
    </row>
    <row r="250" spans="1:7" ht="16.5" customHeight="1">
      <c r="A250" s="174" t="s">
        <v>1279</v>
      </c>
      <c r="B250" s="344"/>
      <c r="C250" s="5"/>
      <c r="D250" s="5"/>
      <c r="E250" s="5"/>
      <c r="F250" s="5"/>
      <c r="G250" s="5"/>
    </row>
    <row r="251" spans="1:7" ht="16.5" customHeight="1">
      <c r="A251" s="174" t="s">
        <v>404</v>
      </c>
      <c r="B251" s="344"/>
      <c r="C251" s="5"/>
      <c r="D251" s="5"/>
      <c r="E251" s="5"/>
      <c r="F251" s="5"/>
      <c r="G251" s="5"/>
    </row>
    <row r="252" spans="1:7" ht="16.5" customHeight="1">
      <c r="A252" s="174" t="s">
        <v>405</v>
      </c>
      <c r="B252" s="344">
        <v>591</v>
      </c>
      <c r="C252" s="5"/>
      <c r="D252" s="5"/>
      <c r="E252" s="5"/>
      <c r="F252" s="5"/>
      <c r="G252" s="5"/>
    </row>
    <row r="253" spans="1:7" ht="16.5" customHeight="1">
      <c r="A253" s="174" t="s">
        <v>406</v>
      </c>
      <c r="B253" s="344">
        <v>94.26</v>
      </c>
      <c r="C253" s="5"/>
      <c r="D253" s="5"/>
      <c r="E253" s="5"/>
      <c r="F253" s="5"/>
      <c r="G253" s="5"/>
    </row>
    <row r="254" spans="1:7" ht="16.5" customHeight="1">
      <c r="A254" s="174" t="s">
        <v>1280</v>
      </c>
      <c r="B254" s="344">
        <v>267.52999999999997</v>
      </c>
      <c r="C254" s="5"/>
      <c r="D254" s="5"/>
      <c r="E254" s="5"/>
      <c r="F254" s="5"/>
      <c r="G254" s="5"/>
    </row>
    <row r="255" spans="1:7" ht="16.5" customHeight="1">
      <c r="A255" s="174" t="s">
        <v>407</v>
      </c>
      <c r="B255" s="344"/>
      <c r="C255" s="5"/>
      <c r="D255" s="5"/>
      <c r="E255" s="5"/>
      <c r="F255" s="5"/>
      <c r="G255" s="5"/>
    </row>
    <row r="256" spans="1:7" ht="16.5" customHeight="1">
      <c r="A256" s="174" t="s">
        <v>1281</v>
      </c>
      <c r="B256" s="344">
        <v>59.52</v>
      </c>
      <c r="C256" s="5"/>
      <c r="D256" s="5"/>
      <c r="E256" s="5"/>
      <c r="F256" s="5"/>
      <c r="G256" s="5"/>
    </row>
    <row r="257" spans="1:7" ht="16.5" customHeight="1">
      <c r="A257" s="174" t="s">
        <v>408</v>
      </c>
      <c r="B257" s="344">
        <v>169.69</v>
      </c>
      <c r="C257" s="5"/>
      <c r="D257" s="5"/>
      <c r="E257" s="5"/>
      <c r="F257" s="5"/>
      <c r="G257" s="5"/>
    </row>
    <row r="258" spans="1:7" ht="16.5" customHeight="1">
      <c r="A258" s="174" t="s">
        <v>409</v>
      </c>
      <c r="B258" s="344">
        <v>72.53</v>
      </c>
      <c r="C258" s="5"/>
      <c r="D258" s="5"/>
      <c r="E258" s="5"/>
      <c r="F258" s="5"/>
      <c r="G258" s="5"/>
    </row>
    <row r="259" spans="1:7" ht="16.5" customHeight="1">
      <c r="A259" s="174" t="s">
        <v>1282</v>
      </c>
      <c r="B259" s="344">
        <v>72.53</v>
      </c>
      <c r="C259" s="5"/>
      <c r="D259" s="5"/>
      <c r="E259" s="5"/>
      <c r="F259" s="5"/>
      <c r="G259" s="5"/>
    </row>
    <row r="260" spans="1:7" ht="16.5" customHeight="1">
      <c r="A260" s="174" t="s">
        <v>410</v>
      </c>
      <c r="B260" s="344"/>
      <c r="C260" s="5"/>
      <c r="D260" s="5"/>
      <c r="E260" s="5"/>
      <c r="F260" s="5"/>
      <c r="G260" s="5"/>
    </row>
    <row r="261" spans="1:7" ht="16.5" customHeight="1">
      <c r="A261" s="174" t="s">
        <v>411</v>
      </c>
      <c r="B261" s="344"/>
      <c r="C261" s="5"/>
      <c r="D261" s="5"/>
      <c r="E261" s="5"/>
      <c r="F261" s="5"/>
      <c r="G261" s="5"/>
    </row>
    <row r="262" spans="1:7" ht="16.5" customHeight="1">
      <c r="A262" s="174" t="s">
        <v>412</v>
      </c>
      <c r="B262" s="344"/>
      <c r="C262" s="5"/>
      <c r="D262" s="5"/>
      <c r="E262" s="5"/>
      <c r="F262" s="5"/>
      <c r="G262" s="5"/>
    </row>
    <row r="263" spans="1:7" ht="16.5" customHeight="1">
      <c r="A263" s="174" t="s">
        <v>1283</v>
      </c>
      <c r="B263" s="344"/>
      <c r="C263" s="5"/>
      <c r="D263" s="5"/>
      <c r="E263" s="5"/>
      <c r="F263" s="5"/>
      <c r="G263" s="5"/>
    </row>
    <row r="264" spans="1:7" ht="16.5" customHeight="1">
      <c r="A264" s="174" t="s">
        <v>413</v>
      </c>
      <c r="B264" s="344">
        <v>0.82</v>
      </c>
      <c r="C264" s="5"/>
      <c r="D264" s="5"/>
      <c r="E264" s="5"/>
      <c r="F264" s="5"/>
      <c r="G264" s="5"/>
    </row>
    <row r="265" spans="1:7" ht="16.5" customHeight="1">
      <c r="A265" s="174" t="s">
        <v>414</v>
      </c>
      <c r="B265" s="344"/>
      <c r="C265" s="5"/>
      <c r="D265" s="5"/>
      <c r="E265" s="5"/>
      <c r="F265" s="5"/>
      <c r="G265" s="5"/>
    </row>
    <row r="266" spans="1:7" ht="16.5" customHeight="1">
      <c r="A266" s="174" t="s">
        <v>415</v>
      </c>
      <c r="B266" s="344">
        <v>0.82</v>
      </c>
      <c r="C266" s="5"/>
      <c r="D266" s="5"/>
      <c r="E266" s="5"/>
      <c r="F266" s="5"/>
      <c r="G266" s="5"/>
    </row>
    <row r="267" spans="1:7" ht="16.5" customHeight="1">
      <c r="A267" s="174" t="s">
        <v>416</v>
      </c>
      <c r="B267" s="344"/>
      <c r="C267" s="5"/>
      <c r="D267" s="5"/>
      <c r="E267" s="5"/>
      <c r="F267" s="5"/>
      <c r="G267" s="5"/>
    </row>
    <row r="268" spans="1:7" ht="16.5" customHeight="1">
      <c r="A268" s="174" t="s">
        <v>417</v>
      </c>
      <c r="B268" s="344"/>
      <c r="C268" s="5"/>
      <c r="D268" s="5"/>
      <c r="E268" s="5"/>
      <c r="F268" s="5"/>
      <c r="G268" s="5"/>
    </row>
    <row r="269" spans="1:7" ht="16.5" customHeight="1">
      <c r="A269" s="174" t="s">
        <v>418</v>
      </c>
      <c r="B269" s="344">
        <v>51.45</v>
      </c>
      <c r="C269" s="5"/>
      <c r="D269" s="5"/>
      <c r="E269" s="5"/>
      <c r="F269" s="5"/>
      <c r="G269" s="5"/>
    </row>
    <row r="270" spans="1:7" ht="16.5" customHeight="1">
      <c r="A270" s="174" t="s">
        <v>177</v>
      </c>
      <c r="B270" s="344"/>
      <c r="C270" s="5"/>
      <c r="D270" s="5"/>
      <c r="E270" s="5"/>
      <c r="F270" s="5"/>
      <c r="G270" s="5"/>
    </row>
    <row r="271" spans="1:7" ht="16.5" customHeight="1">
      <c r="A271" s="174" t="s">
        <v>178</v>
      </c>
      <c r="B271" s="344"/>
      <c r="C271" s="5"/>
      <c r="D271" s="5"/>
      <c r="E271" s="5"/>
      <c r="F271" s="5"/>
      <c r="G271" s="5"/>
    </row>
    <row r="272" spans="1:7" ht="16.5" customHeight="1">
      <c r="A272" s="174" t="s">
        <v>179</v>
      </c>
      <c r="B272" s="344"/>
      <c r="C272" s="5"/>
      <c r="D272" s="5"/>
      <c r="E272" s="5"/>
      <c r="F272" s="5"/>
      <c r="G272" s="5"/>
    </row>
    <row r="273" spans="1:7" ht="16.5" customHeight="1">
      <c r="A273" s="174" t="s">
        <v>419</v>
      </c>
      <c r="B273" s="344"/>
      <c r="C273" s="5"/>
      <c r="D273" s="5"/>
      <c r="E273" s="5"/>
      <c r="F273" s="5"/>
      <c r="G273" s="5"/>
    </row>
    <row r="274" spans="1:7" ht="16.5" customHeight="1">
      <c r="A274" s="174" t="s">
        <v>420</v>
      </c>
      <c r="B274" s="344"/>
      <c r="C274" s="5"/>
      <c r="D274" s="5"/>
      <c r="E274" s="5"/>
      <c r="F274" s="5"/>
      <c r="G274" s="5"/>
    </row>
    <row r="275" spans="1:7" ht="16.5" customHeight="1">
      <c r="A275" s="174" t="s">
        <v>1284</v>
      </c>
      <c r="B275" s="344"/>
      <c r="C275" s="5"/>
      <c r="D275" s="5"/>
      <c r="E275" s="5"/>
      <c r="F275" s="5"/>
      <c r="G275" s="5"/>
    </row>
    <row r="276" spans="1:7" ht="16.5" customHeight="1">
      <c r="A276" s="174" t="s">
        <v>1285</v>
      </c>
      <c r="B276" s="344">
        <v>51.45</v>
      </c>
      <c r="C276" s="5"/>
      <c r="D276" s="5"/>
      <c r="E276" s="5"/>
      <c r="F276" s="5"/>
      <c r="G276" s="5"/>
    </row>
    <row r="277" spans="1:7" ht="16.5" customHeight="1">
      <c r="A277" s="174" t="s">
        <v>421</v>
      </c>
      <c r="B277" s="344"/>
      <c r="C277" s="5"/>
      <c r="D277" s="5"/>
      <c r="E277" s="5"/>
      <c r="F277" s="5"/>
      <c r="G277" s="5"/>
    </row>
    <row r="278" spans="1:7" ht="16.5" customHeight="1">
      <c r="A278" s="174" t="s">
        <v>422</v>
      </c>
      <c r="B278" s="344">
        <v>17</v>
      </c>
      <c r="C278" s="5"/>
      <c r="D278" s="5"/>
      <c r="E278" s="5"/>
      <c r="F278" s="5"/>
      <c r="G278" s="5"/>
    </row>
    <row r="279" spans="1:7" ht="16.5" customHeight="1">
      <c r="A279" s="174" t="s">
        <v>423</v>
      </c>
      <c r="B279" s="344">
        <v>17</v>
      </c>
      <c r="C279" s="5"/>
      <c r="D279" s="5"/>
      <c r="E279" s="5"/>
      <c r="F279" s="5"/>
      <c r="G279" s="5"/>
    </row>
    <row r="280" spans="1:7" ht="16.5" customHeight="1">
      <c r="A280" s="174" t="s">
        <v>1286</v>
      </c>
      <c r="B280" s="344">
        <v>330.73</v>
      </c>
      <c r="C280" s="5"/>
      <c r="D280" s="5"/>
      <c r="E280" s="5"/>
      <c r="F280" s="5"/>
      <c r="G280" s="5"/>
    </row>
    <row r="281" spans="1:7" ht="16.5" customHeight="1">
      <c r="A281" s="174" t="s">
        <v>1287</v>
      </c>
      <c r="B281" s="344">
        <v>128.97999999999999</v>
      </c>
      <c r="C281" s="5"/>
      <c r="D281" s="5"/>
      <c r="E281" s="5"/>
      <c r="F281" s="5"/>
      <c r="G281" s="5"/>
    </row>
    <row r="282" spans="1:7" ht="16.5" customHeight="1">
      <c r="A282" s="174" t="s">
        <v>1288</v>
      </c>
      <c r="B282" s="344">
        <v>201.75</v>
      </c>
      <c r="C282" s="5"/>
      <c r="D282" s="5"/>
      <c r="E282" s="5"/>
      <c r="F282" s="5"/>
      <c r="G282" s="5"/>
    </row>
    <row r="283" spans="1:7" ht="16.5" customHeight="1">
      <c r="A283" s="174" t="s">
        <v>424</v>
      </c>
      <c r="B283" s="344">
        <v>70</v>
      </c>
      <c r="C283" s="5"/>
      <c r="D283" s="5"/>
      <c r="E283" s="5"/>
      <c r="F283" s="5"/>
      <c r="G283" s="5"/>
    </row>
    <row r="284" spans="1:7" ht="16.5" customHeight="1">
      <c r="A284" s="174" t="s">
        <v>425</v>
      </c>
      <c r="B284" s="344">
        <v>70</v>
      </c>
      <c r="C284" s="5"/>
      <c r="D284" s="5"/>
      <c r="E284" s="5"/>
      <c r="F284" s="5"/>
      <c r="G284" s="5"/>
    </row>
    <row r="285" spans="1:7" ht="16.5" customHeight="1">
      <c r="A285" s="174" t="s">
        <v>426</v>
      </c>
      <c r="B285" s="344"/>
      <c r="C285" s="5"/>
      <c r="D285" s="5"/>
      <c r="E285" s="5"/>
      <c r="F285" s="5"/>
      <c r="G285" s="5"/>
    </row>
    <row r="286" spans="1:7" ht="16.5" customHeight="1">
      <c r="A286" s="174" t="s">
        <v>1289</v>
      </c>
      <c r="B286" s="344">
        <v>88.71</v>
      </c>
      <c r="C286" s="5"/>
      <c r="D286" s="5"/>
      <c r="E286" s="5"/>
      <c r="F286" s="5"/>
      <c r="G286" s="5"/>
    </row>
    <row r="287" spans="1:7" ht="16.5" customHeight="1">
      <c r="A287" s="174" t="s">
        <v>1290</v>
      </c>
      <c r="B287" s="344">
        <v>88.71</v>
      </c>
      <c r="C287" s="5"/>
      <c r="D287" s="5"/>
      <c r="E287" s="5"/>
      <c r="F287" s="5"/>
      <c r="G287" s="5"/>
    </row>
    <row r="288" spans="1:7" ht="16.5" customHeight="1">
      <c r="A288" s="174" t="s">
        <v>1364</v>
      </c>
      <c r="B288" s="344">
        <f>B289+B293+B298+B302+B311+B313+B316+B318+B323+B325+B328+B330</f>
        <v>232.89</v>
      </c>
      <c r="C288" s="5"/>
      <c r="D288" s="5"/>
      <c r="E288" s="5"/>
      <c r="F288" s="5"/>
      <c r="G288" s="5"/>
    </row>
    <row r="289" spans="1:7" ht="16.5" customHeight="1">
      <c r="A289" s="174" t="s">
        <v>427</v>
      </c>
      <c r="B289" s="344">
        <v>89.96</v>
      </c>
      <c r="C289" s="5"/>
      <c r="D289" s="5"/>
      <c r="E289" s="5"/>
      <c r="F289" s="5"/>
      <c r="G289" s="5"/>
    </row>
    <row r="290" spans="1:7" ht="16.5" customHeight="1">
      <c r="A290" s="174" t="s">
        <v>177</v>
      </c>
      <c r="B290" s="344">
        <v>89.96</v>
      </c>
      <c r="C290" s="5"/>
      <c r="D290" s="5"/>
      <c r="E290" s="5"/>
      <c r="F290" s="5"/>
      <c r="G290" s="5"/>
    </row>
    <row r="291" spans="1:7" ht="16.5" customHeight="1">
      <c r="A291" s="174" t="s">
        <v>178</v>
      </c>
      <c r="B291" s="344"/>
      <c r="C291" s="5"/>
      <c r="D291" s="5"/>
      <c r="E291" s="5"/>
      <c r="F291" s="5"/>
      <c r="G291" s="5"/>
    </row>
    <row r="292" spans="1:7" ht="16.5" customHeight="1">
      <c r="A292" s="174" t="s">
        <v>428</v>
      </c>
      <c r="B292" s="344"/>
      <c r="C292" s="5"/>
      <c r="D292" s="5"/>
      <c r="E292" s="5"/>
      <c r="F292" s="5"/>
      <c r="G292" s="5"/>
    </row>
    <row r="293" spans="1:7" ht="16.5" customHeight="1">
      <c r="A293" s="174" t="s">
        <v>429</v>
      </c>
      <c r="B293" s="344"/>
      <c r="C293" s="5"/>
      <c r="D293" s="5"/>
      <c r="E293" s="5"/>
      <c r="F293" s="5"/>
      <c r="G293" s="5"/>
    </row>
    <row r="294" spans="1:7" ht="16.5" customHeight="1">
      <c r="A294" s="174" t="s">
        <v>430</v>
      </c>
      <c r="B294" s="344"/>
      <c r="C294" s="5"/>
      <c r="D294" s="5"/>
      <c r="E294" s="5"/>
      <c r="F294" s="5"/>
      <c r="G294" s="5"/>
    </row>
    <row r="295" spans="1:7" ht="16.5" customHeight="1">
      <c r="A295" s="174" t="s">
        <v>431</v>
      </c>
      <c r="B295" s="344"/>
      <c r="C295" s="5"/>
      <c r="D295" s="5"/>
      <c r="E295" s="5"/>
      <c r="F295" s="5"/>
      <c r="G295" s="5"/>
    </row>
    <row r="296" spans="1:7" ht="16.5" customHeight="1">
      <c r="A296" s="174" t="s">
        <v>432</v>
      </c>
      <c r="B296" s="344"/>
      <c r="C296" s="5"/>
      <c r="D296" s="5"/>
      <c r="E296" s="5"/>
      <c r="F296" s="5"/>
      <c r="G296" s="5"/>
    </row>
    <row r="297" spans="1:7" ht="16.5" customHeight="1">
      <c r="A297" s="174" t="s">
        <v>433</v>
      </c>
      <c r="B297" s="344"/>
      <c r="C297" s="5"/>
      <c r="D297" s="5"/>
      <c r="E297" s="5"/>
      <c r="F297" s="5"/>
      <c r="G297" s="5"/>
    </row>
    <row r="298" spans="1:7" ht="16.5" customHeight="1">
      <c r="A298" s="174" t="s">
        <v>434</v>
      </c>
      <c r="B298" s="344"/>
      <c r="C298" s="5"/>
      <c r="D298" s="5"/>
      <c r="E298" s="5"/>
      <c r="F298" s="5"/>
      <c r="G298" s="5"/>
    </row>
    <row r="299" spans="1:7" ht="16.5" customHeight="1">
      <c r="A299" s="174" t="s">
        <v>1291</v>
      </c>
      <c r="B299" s="344"/>
      <c r="C299" s="5"/>
      <c r="D299" s="5"/>
      <c r="E299" s="5"/>
      <c r="F299" s="5"/>
      <c r="G299" s="5"/>
    </row>
    <row r="300" spans="1:7" ht="16.5" customHeight="1">
      <c r="A300" s="174" t="s">
        <v>1292</v>
      </c>
      <c r="B300" s="344"/>
      <c r="C300" s="5"/>
      <c r="D300" s="5"/>
      <c r="E300" s="5"/>
      <c r="F300" s="5"/>
      <c r="G300" s="5"/>
    </row>
    <row r="301" spans="1:7" ht="16.5" customHeight="1">
      <c r="A301" s="174" t="s">
        <v>435</v>
      </c>
      <c r="B301" s="344"/>
      <c r="C301" s="5"/>
      <c r="D301" s="5"/>
      <c r="E301" s="5"/>
      <c r="F301" s="5"/>
      <c r="G301" s="5"/>
    </row>
    <row r="302" spans="1:7" ht="16.5" customHeight="1">
      <c r="A302" s="174" t="s">
        <v>436</v>
      </c>
      <c r="B302" s="344"/>
      <c r="C302" s="5"/>
      <c r="D302" s="5"/>
      <c r="E302" s="5"/>
      <c r="F302" s="5"/>
      <c r="G302" s="5"/>
    </row>
    <row r="303" spans="1:7" ht="16.5" customHeight="1">
      <c r="A303" s="174" t="s">
        <v>437</v>
      </c>
      <c r="B303" s="344"/>
      <c r="C303" s="5"/>
      <c r="D303" s="5"/>
      <c r="E303" s="5"/>
      <c r="F303" s="5"/>
      <c r="G303" s="5"/>
    </row>
    <row r="304" spans="1:7" ht="16.5" customHeight="1">
      <c r="A304" s="174" t="s">
        <v>438</v>
      </c>
      <c r="B304" s="344"/>
      <c r="C304" s="5"/>
      <c r="D304" s="5"/>
      <c r="E304" s="5"/>
      <c r="F304" s="5"/>
      <c r="G304" s="5"/>
    </row>
    <row r="305" spans="1:7" ht="16.5" customHeight="1">
      <c r="A305" s="174" t="s">
        <v>439</v>
      </c>
      <c r="B305" s="344"/>
      <c r="C305" s="5"/>
      <c r="D305" s="5"/>
      <c r="E305" s="5"/>
      <c r="F305" s="5"/>
      <c r="G305" s="5"/>
    </row>
    <row r="306" spans="1:7" ht="16.5" customHeight="1">
      <c r="A306" s="174" t="s">
        <v>440</v>
      </c>
      <c r="B306" s="344"/>
      <c r="C306" s="5"/>
      <c r="D306" s="5"/>
      <c r="E306" s="5"/>
      <c r="F306" s="5"/>
      <c r="G306" s="5"/>
    </row>
    <row r="307" spans="1:7" ht="16.5" customHeight="1">
      <c r="A307" s="174" t="s">
        <v>441</v>
      </c>
      <c r="B307" s="344"/>
      <c r="C307" s="5"/>
      <c r="D307" s="5"/>
      <c r="E307" s="5"/>
      <c r="F307" s="5"/>
      <c r="G307" s="5"/>
    </row>
    <row r="308" spans="1:7" ht="16.5" customHeight="1">
      <c r="A308" s="174" t="s">
        <v>442</v>
      </c>
      <c r="B308" s="344"/>
      <c r="C308" s="5"/>
      <c r="D308" s="5"/>
      <c r="E308" s="5"/>
      <c r="F308" s="5"/>
      <c r="G308" s="5"/>
    </row>
    <row r="309" spans="1:7" ht="16.5" customHeight="1">
      <c r="A309" s="174" t="s">
        <v>443</v>
      </c>
      <c r="B309" s="344"/>
      <c r="C309" s="5"/>
      <c r="D309" s="5"/>
      <c r="E309" s="5"/>
      <c r="F309" s="5"/>
      <c r="G309" s="5"/>
    </row>
    <row r="310" spans="1:7" ht="16.5" customHeight="1">
      <c r="A310" s="174" t="s">
        <v>444</v>
      </c>
      <c r="B310" s="344"/>
      <c r="C310" s="5"/>
      <c r="D310" s="5"/>
      <c r="E310" s="5"/>
      <c r="F310" s="5"/>
      <c r="G310" s="5"/>
    </row>
    <row r="311" spans="1:7" ht="16.5" customHeight="1">
      <c r="A311" s="174" t="s">
        <v>445</v>
      </c>
      <c r="B311" s="344"/>
      <c r="C311" s="5"/>
      <c r="D311" s="5"/>
      <c r="E311" s="5"/>
      <c r="F311" s="5"/>
      <c r="G311" s="5"/>
    </row>
    <row r="312" spans="1:7" ht="16.5" customHeight="1">
      <c r="A312" s="174" t="s">
        <v>446</v>
      </c>
      <c r="B312" s="344"/>
      <c r="C312" s="5"/>
      <c r="D312" s="5"/>
      <c r="E312" s="5"/>
      <c r="F312" s="5"/>
      <c r="G312" s="5"/>
    </row>
    <row r="313" spans="1:7" ht="16.5" customHeight="1">
      <c r="A313" s="174" t="s">
        <v>447</v>
      </c>
      <c r="B313" s="344"/>
      <c r="C313" s="5"/>
      <c r="D313" s="5"/>
      <c r="E313" s="5"/>
      <c r="F313" s="5"/>
      <c r="G313" s="5"/>
    </row>
    <row r="314" spans="1:7" ht="16.5" customHeight="1">
      <c r="A314" s="174" t="s">
        <v>448</v>
      </c>
      <c r="B314" s="344"/>
      <c r="C314" s="5"/>
      <c r="D314" s="5"/>
      <c r="E314" s="5"/>
      <c r="F314" s="5"/>
      <c r="G314" s="5"/>
    </row>
    <row r="315" spans="1:7" ht="16.5" customHeight="1">
      <c r="A315" s="174" t="s">
        <v>449</v>
      </c>
      <c r="B315" s="344"/>
      <c r="C315" s="5"/>
      <c r="D315" s="5"/>
      <c r="E315" s="5"/>
      <c r="F315" s="5"/>
      <c r="G315" s="5"/>
    </row>
    <row r="316" spans="1:7" ht="16.5" customHeight="1">
      <c r="A316" s="174" t="s">
        <v>450</v>
      </c>
      <c r="B316" s="344">
        <v>5.04</v>
      </c>
      <c r="C316" s="5"/>
      <c r="D316" s="5"/>
      <c r="E316" s="5"/>
      <c r="F316" s="5"/>
      <c r="G316" s="5"/>
    </row>
    <row r="317" spans="1:7" ht="16.5" customHeight="1">
      <c r="A317" s="174" t="s">
        <v>451</v>
      </c>
      <c r="B317" s="344">
        <v>5.04</v>
      </c>
      <c r="C317" s="5"/>
      <c r="D317" s="5"/>
      <c r="E317" s="5"/>
      <c r="F317" s="5"/>
      <c r="G317" s="5"/>
    </row>
    <row r="318" spans="1:7" ht="16.5" customHeight="1">
      <c r="A318" s="174" t="s">
        <v>452</v>
      </c>
      <c r="B318" s="344">
        <v>85.27</v>
      </c>
      <c r="C318" s="5"/>
      <c r="D318" s="5"/>
      <c r="E318" s="5"/>
      <c r="F318" s="5"/>
      <c r="G318" s="5"/>
    </row>
    <row r="319" spans="1:7" ht="16.5" customHeight="1">
      <c r="A319" s="174" t="s">
        <v>453</v>
      </c>
      <c r="B319" s="344">
        <v>32.4</v>
      </c>
      <c r="C319" s="5"/>
      <c r="D319" s="5"/>
      <c r="E319" s="5"/>
      <c r="F319" s="5"/>
      <c r="G319" s="5"/>
    </row>
    <row r="320" spans="1:7" ht="16.5" customHeight="1">
      <c r="A320" s="174" t="s">
        <v>454</v>
      </c>
      <c r="B320" s="344">
        <v>42.34</v>
      </c>
      <c r="C320" s="5"/>
      <c r="D320" s="5"/>
      <c r="E320" s="5"/>
      <c r="F320" s="5"/>
      <c r="G320" s="5"/>
    </row>
    <row r="321" spans="1:7" ht="16.5" customHeight="1">
      <c r="A321" s="174" t="s">
        <v>455</v>
      </c>
      <c r="B321" s="344">
        <v>10.53</v>
      </c>
      <c r="C321" s="5"/>
      <c r="D321" s="5"/>
      <c r="E321" s="5"/>
      <c r="F321" s="5"/>
      <c r="G321" s="5"/>
    </row>
    <row r="322" spans="1:7" ht="16.5" customHeight="1">
      <c r="A322" s="174" t="s">
        <v>456</v>
      </c>
      <c r="B322" s="344"/>
      <c r="C322" s="5"/>
      <c r="D322" s="5"/>
      <c r="E322" s="5"/>
      <c r="F322" s="5"/>
      <c r="G322" s="5"/>
    </row>
    <row r="323" spans="1:7" ht="16.5" customHeight="1">
      <c r="A323" s="174" t="s">
        <v>1159</v>
      </c>
      <c r="B323" s="344"/>
      <c r="C323" s="5"/>
      <c r="D323" s="5"/>
      <c r="E323" s="5"/>
      <c r="F323" s="5"/>
      <c r="G323" s="5"/>
    </row>
    <row r="324" spans="1:7" ht="16.5" customHeight="1">
      <c r="A324" s="174" t="s">
        <v>1293</v>
      </c>
      <c r="B324" s="344"/>
      <c r="C324" s="5"/>
      <c r="D324" s="5"/>
      <c r="E324" s="5"/>
      <c r="F324" s="5"/>
      <c r="G324" s="5"/>
    </row>
    <row r="325" spans="1:7" ht="16.5" customHeight="1">
      <c r="A325" s="174" t="s">
        <v>457</v>
      </c>
      <c r="B325" s="344"/>
      <c r="C325" s="5"/>
      <c r="D325" s="5"/>
      <c r="E325" s="5"/>
      <c r="F325" s="5"/>
      <c r="G325" s="5"/>
    </row>
    <row r="326" spans="1:7" ht="16.5" customHeight="1">
      <c r="A326" s="174" t="s">
        <v>458</v>
      </c>
      <c r="B326" s="344"/>
      <c r="C326" s="5"/>
      <c r="D326" s="5"/>
      <c r="E326" s="5"/>
      <c r="F326" s="5"/>
      <c r="G326" s="5"/>
    </row>
    <row r="327" spans="1:7" ht="16.5" customHeight="1">
      <c r="A327" s="174" t="s">
        <v>1294</v>
      </c>
      <c r="B327" s="344"/>
      <c r="C327" s="5"/>
      <c r="D327" s="5"/>
      <c r="E327" s="5"/>
      <c r="F327" s="5"/>
      <c r="G327" s="5"/>
    </row>
    <row r="328" spans="1:7" ht="16.5" customHeight="1">
      <c r="A328" s="174" t="s">
        <v>459</v>
      </c>
      <c r="B328" s="344">
        <v>52.62</v>
      </c>
      <c r="C328" s="5"/>
      <c r="D328" s="5"/>
      <c r="E328" s="5"/>
      <c r="F328" s="5"/>
      <c r="G328" s="5"/>
    </row>
    <row r="329" spans="1:7" ht="16.5" customHeight="1">
      <c r="A329" s="174" t="s">
        <v>460</v>
      </c>
      <c r="B329" s="344">
        <v>52.62</v>
      </c>
      <c r="C329" s="5"/>
      <c r="D329" s="5"/>
      <c r="E329" s="5"/>
      <c r="F329" s="5"/>
      <c r="G329" s="5"/>
    </row>
    <row r="330" spans="1:7" ht="16.5" customHeight="1">
      <c r="A330" s="174" t="s">
        <v>461</v>
      </c>
      <c r="B330" s="344"/>
      <c r="C330" s="5"/>
      <c r="D330" s="5"/>
      <c r="E330" s="5"/>
      <c r="F330" s="5"/>
      <c r="G330" s="5"/>
    </row>
    <row r="331" spans="1:7" ht="16.5" customHeight="1">
      <c r="A331" s="174" t="s">
        <v>462</v>
      </c>
      <c r="B331" s="344"/>
      <c r="C331" s="5"/>
      <c r="D331" s="5"/>
      <c r="E331" s="5"/>
      <c r="F331" s="5"/>
      <c r="G331" s="5"/>
    </row>
    <row r="332" spans="1:7" ht="16.5" customHeight="1">
      <c r="A332" s="174" t="s">
        <v>1365</v>
      </c>
      <c r="B332" s="344">
        <v>6.07</v>
      </c>
      <c r="C332" s="5"/>
      <c r="D332" s="5"/>
      <c r="E332" s="5"/>
      <c r="F332" s="5"/>
      <c r="G332" s="5"/>
    </row>
    <row r="333" spans="1:7" ht="16.5" customHeight="1">
      <c r="A333" s="174" t="s">
        <v>463</v>
      </c>
      <c r="B333" s="344"/>
      <c r="C333" s="5"/>
      <c r="D333" s="5"/>
      <c r="E333" s="5"/>
      <c r="F333" s="5"/>
      <c r="G333" s="5"/>
    </row>
    <row r="334" spans="1:7" ht="16.5" customHeight="1">
      <c r="A334" s="174" t="s">
        <v>177</v>
      </c>
      <c r="B334" s="344"/>
      <c r="C334" s="5"/>
      <c r="D334" s="5"/>
      <c r="E334" s="5"/>
      <c r="F334" s="5"/>
      <c r="G334" s="5"/>
    </row>
    <row r="335" spans="1:7" ht="16.5" customHeight="1">
      <c r="A335" s="174" t="s">
        <v>178</v>
      </c>
      <c r="B335" s="344"/>
      <c r="C335" s="5"/>
      <c r="D335" s="5"/>
      <c r="E335" s="5"/>
      <c r="F335" s="5"/>
      <c r="G335" s="5"/>
    </row>
    <row r="336" spans="1:7" ht="16.5" customHeight="1">
      <c r="A336" s="174" t="s">
        <v>1295</v>
      </c>
      <c r="B336" s="344"/>
      <c r="C336" s="5"/>
      <c r="D336" s="5"/>
      <c r="E336" s="5"/>
      <c r="F336" s="5"/>
      <c r="G336" s="5"/>
    </row>
    <row r="337" spans="1:7" ht="16.5" customHeight="1">
      <c r="A337" s="174" t="s">
        <v>464</v>
      </c>
      <c r="B337" s="344"/>
      <c r="C337" s="5"/>
      <c r="D337" s="5"/>
      <c r="E337" s="5"/>
      <c r="F337" s="5"/>
      <c r="G337" s="5"/>
    </row>
    <row r="338" spans="1:7" ht="16.5" customHeight="1">
      <c r="A338" s="174" t="s">
        <v>465</v>
      </c>
      <c r="B338" s="344">
        <v>4.9800000000000004</v>
      </c>
      <c r="C338" s="5"/>
      <c r="D338" s="5"/>
      <c r="E338" s="5"/>
      <c r="F338" s="5"/>
      <c r="G338" s="5"/>
    </row>
    <row r="339" spans="1:7" ht="16.5" customHeight="1">
      <c r="A339" s="174" t="s">
        <v>466</v>
      </c>
      <c r="B339" s="344"/>
      <c r="C339" s="5"/>
      <c r="D339" s="5"/>
      <c r="E339" s="5"/>
      <c r="F339" s="5"/>
      <c r="G339" s="5"/>
    </row>
    <row r="340" spans="1:7" ht="16.5" customHeight="1">
      <c r="A340" s="174" t="s">
        <v>467</v>
      </c>
      <c r="B340" s="344"/>
      <c r="C340" s="5"/>
      <c r="D340" s="5"/>
      <c r="E340" s="5"/>
      <c r="F340" s="5"/>
      <c r="G340" s="5"/>
    </row>
    <row r="341" spans="1:7" ht="16.5" customHeight="1">
      <c r="A341" s="174" t="s">
        <v>468</v>
      </c>
      <c r="B341" s="344">
        <v>4.9800000000000004</v>
      </c>
      <c r="C341" s="5"/>
      <c r="D341" s="5"/>
      <c r="E341" s="5"/>
      <c r="F341" s="5"/>
      <c r="G341" s="5"/>
    </row>
    <row r="342" spans="1:7" ht="16.5" customHeight="1">
      <c r="A342" s="174" t="s">
        <v>469</v>
      </c>
      <c r="B342" s="344"/>
      <c r="C342" s="5"/>
      <c r="D342" s="5"/>
      <c r="E342" s="5"/>
      <c r="F342" s="5"/>
      <c r="G342" s="5"/>
    </row>
    <row r="343" spans="1:7" ht="16.5" customHeight="1">
      <c r="A343" s="174" t="s">
        <v>1296</v>
      </c>
      <c r="B343" s="344"/>
      <c r="C343" s="5"/>
      <c r="D343" s="5"/>
      <c r="E343" s="5"/>
      <c r="F343" s="5"/>
      <c r="G343" s="5"/>
    </row>
    <row r="344" spans="1:7" ht="16.5" customHeight="1">
      <c r="A344" s="174" t="s">
        <v>1297</v>
      </c>
      <c r="B344" s="344"/>
      <c r="C344" s="5"/>
      <c r="D344" s="5"/>
      <c r="E344" s="5"/>
      <c r="F344" s="5"/>
      <c r="G344" s="5"/>
    </row>
    <row r="345" spans="1:7" ht="16.5" customHeight="1">
      <c r="A345" s="174" t="s">
        <v>470</v>
      </c>
      <c r="B345" s="344"/>
      <c r="C345" s="5"/>
      <c r="D345" s="5"/>
      <c r="E345" s="5"/>
      <c r="F345" s="5"/>
      <c r="G345" s="5"/>
    </row>
    <row r="346" spans="1:7" ht="16.5" customHeight="1">
      <c r="A346" s="174" t="s">
        <v>1298</v>
      </c>
      <c r="B346" s="344"/>
      <c r="C346" s="5"/>
      <c r="D346" s="5"/>
      <c r="E346" s="5"/>
      <c r="F346" s="5"/>
      <c r="G346" s="5"/>
    </row>
    <row r="347" spans="1:7" ht="16.5" customHeight="1">
      <c r="A347" s="174" t="s">
        <v>471</v>
      </c>
      <c r="B347" s="344"/>
      <c r="C347" s="5"/>
      <c r="D347" s="5"/>
      <c r="E347" s="5"/>
      <c r="F347" s="5"/>
      <c r="G347" s="5"/>
    </row>
    <row r="348" spans="1:7" ht="16.5" customHeight="1">
      <c r="A348" s="174" t="s">
        <v>1299</v>
      </c>
      <c r="B348" s="344"/>
      <c r="C348" s="5"/>
      <c r="D348" s="5"/>
      <c r="E348" s="5"/>
      <c r="F348" s="5"/>
      <c r="G348" s="5"/>
    </row>
    <row r="349" spans="1:7" ht="16.5" customHeight="1">
      <c r="A349" s="174" t="s">
        <v>1300</v>
      </c>
      <c r="B349" s="344"/>
      <c r="C349" s="5"/>
      <c r="D349" s="5"/>
      <c r="E349" s="5"/>
      <c r="F349" s="5"/>
      <c r="G349" s="5"/>
    </row>
    <row r="350" spans="1:7" ht="16.5" customHeight="1">
      <c r="A350" s="174" t="s">
        <v>472</v>
      </c>
      <c r="B350" s="344"/>
      <c r="C350" s="5"/>
      <c r="D350" s="5"/>
      <c r="E350" s="5"/>
      <c r="F350" s="5"/>
      <c r="G350" s="5"/>
    </row>
    <row r="351" spans="1:7" ht="16.5" customHeight="1">
      <c r="A351" s="174" t="s">
        <v>473</v>
      </c>
      <c r="B351" s="344">
        <v>1.0900000000000001</v>
      </c>
      <c r="C351" s="5"/>
      <c r="D351" s="5"/>
      <c r="E351" s="5"/>
      <c r="F351" s="5"/>
      <c r="G351" s="5"/>
    </row>
    <row r="352" spans="1:7" ht="16.5" customHeight="1">
      <c r="A352" s="174" t="s">
        <v>474</v>
      </c>
      <c r="B352" s="344"/>
      <c r="C352" s="5"/>
      <c r="D352" s="5"/>
      <c r="E352" s="5"/>
      <c r="F352" s="5"/>
      <c r="G352" s="5"/>
    </row>
    <row r="353" spans="1:7" ht="16.5" customHeight="1">
      <c r="A353" s="174" t="s">
        <v>475</v>
      </c>
      <c r="B353" s="344"/>
      <c r="C353" s="5"/>
      <c r="D353" s="5"/>
      <c r="E353" s="5"/>
      <c r="F353" s="5"/>
      <c r="G353" s="5"/>
    </row>
    <row r="354" spans="1:7" ht="16.5" customHeight="1">
      <c r="A354" s="174" t="s">
        <v>476</v>
      </c>
      <c r="B354" s="344"/>
      <c r="C354" s="5"/>
      <c r="D354" s="5"/>
      <c r="E354" s="5"/>
      <c r="F354" s="5"/>
      <c r="G354" s="5"/>
    </row>
    <row r="355" spans="1:7" ht="16.5" customHeight="1">
      <c r="A355" s="174" t="s">
        <v>1301</v>
      </c>
      <c r="B355" s="344"/>
      <c r="C355" s="5"/>
      <c r="D355" s="5"/>
      <c r="E355" s="5"/>
      <c r="F355" s="5"/>
      <c r="G355" s="5"/>
    </row>
    <row r="356" spans="1:7" ht="16.5" customHeight="1">
      <c r="A356" s="174" t="s">
        <v>1302</v>
      </c>
      <c r="B356" s="344"/>
      <c r="C356" s="5"/>
      <c r="D356" s="5"/>
      <c r="E356" s="5"/>
      <c r="F356" s="5"/>
      <c r="G356" s="5"/>
    </row>
    <row r="357" spans="1:7" ht="16.5" customHeight="1">
      <c r="A357" s="174" t="s">
        <v>1303</v>
      </c>
      <c r="B357" s="344"/>
      <c r="C357" s="5"/>
      <c r="D357" s="5"/>
      <c r="E357" s="5"/>
      <c r="F357" s="5"/>
      <c r="G357" s="5"/>
    </row>
    <row r="358" spans="1:7" ht="16.5" customHeight="1">
      <c r="A358" s="174" t="s">
        <v>1304</v>
      </c>
      <c r="B358" s="344"/>
      <c r="C358" s="5"/>
      <c r="D358" s="5"/>
      <c r="E358" s="5"/>
      <c r="F358" s="5"/>
      <c r="G358" s="5"/>
    </row>
    <row r="359" spans="1:7" ht="16.5" customHeight="1">
      <c r="A359" s="174" t="s">
        <v>1366</v>
      </c>
      <c r="B359" s="344">
        <v>91.52</v>
      </c>
      <c r="C359" s="5"/>
      <c r="D359" s="5"/>
      <c r="E359" s="5"/>
      <c r="F359" s="5"/>
      <c r="G359" s="5"/>
    </row>
    <row r="360" spans="1:7" ht="16.5" customHeight="1">
      <c r="A360" s="174" t="s">
        <v>477</v>
      </c>
      <c r="B360" s="344"/>
      <c r="C360" s="5"/>
      <c r="D360" s="5"/>
      <c r="E360" s="5"/>
      <c r="F360" s="5"/>
      <c r="G360" s="5"/>
    </row>
    <row r="361" spans="1:7" ht="16.5" customHeight="1">
      <c r="A361" s="174" t="s">
        <v>177</v>
      </c>
      <c r="B361" s="344"/>
      <c r="C361" s="5"/>
      <c r="D361" s="5"/>
      <c r="E361" s="5"/>
      <c r="F361" s="5"/>
      <c r="G361" s="5"/>
    </row>
    <row r="362" spans="1:7" ht="16.5" customHeight="1">
      <c r="A362" s="174" t="s">
        <v>178</v>
      </c>
      <c r="B362" s="344"/>
      <c r="C362" s="5"/>
      <c r="D362" s="5"/>
      <c r="E362" s="5"/>
      <c r="F362" s="5"/>
      <c r="G362" s="5"/>
    </row>
    <row r="363" spans="1:7" ht="16.5" customHeight="1">
      <c r="A363" s="174" t="s">
        <v>1306</v>
      </c>
      <c r="B363" s="344"/>
      <c r="C363" s="5"/>
      <c r="D363" s="5"/>
      <c r="E363" s="5"/>
      <c r="F363" s="5"/>
      <c r="G363" s="5"/>
    </row>
    <row r="364" spans="1:7" ht="16.5" customHeight="1">
      <c r="A364" s="174" t="s">
        <v>478</v>
      </c>
      <c r="B364" s="344"/>
      <c r="C364" s="5"/>
      <c r="D364" s="5"/>
      <c r="E364" s="5"/>
      <c r="F364" s="5"/>
      <c r="G364" s="5"/>
    </row>
    <row r="365" spans="1:7" ht="16.5" customHeight="1">
      <c r="A365" s="174" t="s">
        <v>479</v>
      </c>
      <c r="B365" s="344"/>
      <c r="C365" s="5"/>
      <c r="D365" s="5"/>
      <c r="E365" s="5"/>
      <c r="F365" s="5"/>
      <c r="G365" s="5"/>
    </row>
    <row r="366" spans="1:7" ht="16.5" customHeight="1">
      <c r="A366" s="174" t="s">
        <v>1307</v>
      </c>
      <c r="B366" s="344"/>
      <c r="C366" s="5"/>
      <c r="D366" s="5"/>
      <c r="E366" s="5"/>
      <c r="F366" s="5"/>
      <c r="G366" s="5"/>
    </row>
    <row r="367" spans="1:7" ht="16.5" customHeight="1">
      <c r="A367" s="174" t="s">
        <v>1308</v>
      </c>
      <c r="B367" s="344"/>
      <c r="C367" s="5"/>
      <c r="D367" s="5"/>
      <c r="E367" s="5"/>
      <c r="F367" s="5"/>
      <c r="G367" s="5"/>
    </row>
    <row r="368" spans="1:7" ht="16.5" customHeight="1">
      <c r="A368" s="174" t="s">
        <v>480</v>
      </c>
      <c r="B368" s="344">
        <v>28.83</v>
      </c>
      <c r="C368" s="5"/>
      <c r="D368" s="5"/>
      <c r="E368" s="5"/>
      <c r="F368" s="5"/>
      <c r="G368" s="5"/>
    </row>
    <row r="369" spans="1:7" ht="16.5" customHeight="1">
      <c r="A369" s="174" t="s">
        <v>481</v>
      </c>
      <c r="B369" s="344">
        <v>28.83</v>
      </c>
      <c r="C369" s="5"/>
      <c r="D369" s="5"/>
      <c r="E369" s="5"/>
      <c r="F369" s="5"/>
      <c r="G369" s="5"/>
    </row>
    <row r="370" spans="1:7" ht="16.5" customHeight="1">
      <c r="A370" s="174" t="s">
        <v>1309</v>
      </c>
      <c r="B370" s="344">
        <v>62.69</v>
      </c>
      <c r="C370" s="5"/>
      <c r="D370" s="5"/>
      <c r="E370" s="5"/>
      <c r="F370" s="5"/>
      <c r="G370" s="5"/>
    </row>
    <row r="371" spans="1:7" ht="16.5" customHeight="1">
      <c r="A371" s="174" t="s">
        <v>1310</v>
      </c>
      <c r="B371" s="344">
        <v>62.69</v>
      </c>
      <c r="C371" s="5"/>
      <c r="D371" s="5"/>
      <c r="E371" s="5"/>
      <c r="F371" s="5"/>
      <c r="G371" s="5"/>
    </row>
    <row r="372" spans="1:7" ht="16.5" customHeight="1">
      <c r="A372" s="174" t="s">
        <v>1311</v>
      </c>
      <c r="B372" s="344"/>
      <c r="C372" s="5"/>
      <c r="D372" s="5"/>
      <c r="E372" s="5"/>
      <c r="F372" s="5"/>
      <c r="G372" s="5"/>
    </row>
    <row r="373" spans="1:7" ht="16.5" customHeight="1">
      <c r="A373" s="174" t="s">
        <v>1312</v>
      </c>
      <c r="B373" s="344"/>
      <c r="C373" s="5"/>
      <c r="D373" s="5"/>
      <c r="E373" s="5"/>
      <c r="F373" s="5"/>
      <c r="G373" s="5"/>
    </row>
    <row r="374" spans="1:7" ht="16.5" customHeight="1">
      <c r="A374" s="174" t="s">
        <v>1313</v>
      </c>
      <c r="B374" s="344">
        <v>0</v>
      </c>
      <c r="C374" s="5"/>
      <c r="D374" s="5"/>
      <c r="E374" s="5"/>
      <c r="F374" s="5"/>
      <c r="G374" s="5"/>
    </row>
    <row r="375" spans="1:7" ht="16.5" customHeight="1">
      <c r="A375" s="174" t="s">
        <v>1314</v>
      </c>
      <c r="B375" s="344">
        <v>0</v>
      </c>
      <c r="C375" s="5"/>
      <c r="D375" s="5"/>
      <c r="E375" s="5"/>
      <c r="F375" s="5"/>
      <c r="G375" s="5"/>
    </row>
    <row r="376" spans="1:7" ht="16.5" customHeight="1">
      <c r="A376" s="174" t="s">
        <v>1367</v>
      </c>
      <c r="B376" s="344">
        <f>B377+B392+B406+B423+B426+B431+B434</f>
        <v>1357.98</v>
      </c>
      <c r="C376" s="5"/>
      <c r="D376" s="5"/>
      <c r="E376" s="5"/>
      <c r="F376" s="5"/>
      <c r="G376" s="5"/>
    </row>
    <row r="377" spans="1:7" ht="16.5" customHeight="1">
      <c r="A377" s="174" t="s">
        <v>482</v>
      </c>
      <c r="B377" s="344">
        <v>446.29</v>
      </c>
      <c r="C377" s="5"/>
      <c r="D377" s="5"/>
      <c r="E377" s="5"/>
      <c r="F377" s="5"/>
      <c r="G377" s="5"/>
    </row>
    <row r="378" spans="1:7" ht="16.5" customHeight="1">
      <c r="A378" s="174" t="s">
        <v>177</v>
      </c>
      <c r="B378" s="344"/>
      <c r="C378" s="5"/>
      <c r="D378" s="5"/>
      <c r="E378" s="5"/>
      <c r="F378" s="5"/>
      <c r="G378" s="5"/>
    </row>
    <row r="379" spans="1:7" ht="16.5" customHeight="1">
      <c r="A379" s="174" t="s">
        <v>183</v>
      </c>
      <c r="B379" s="344">
        <v>445.32</v>
      </c>
      <c r="C379" s="5"/>
      <c r="D379" s="5"/>
      <c r="E379" s="5"/>
      <c r="F379" s="5"/>
      <c r="G379" s="5"/>
    </row>
    <row r="380" spans="1:7" ht="16.5" customHeight="1">
      <c r="A380" s="174" t="s">
        <v>483</v>
      </c>
      <c r="B380" s="344"/>
      <c r="C380" s="5"/>
      <c r="D380" s="5"/>
      <c r="E380" s="5"/>
      <c r="F380" s="5"/>
      <c r="G380" s="5"/>
    </row>
    <row r="381" spans="1:7" ht="16.5" customHeight="1">
      <c r="A381" s="174" t="s">
        <v>484</v>
      </c>
      <c r="B381" s="344"/>
      <c r="C381" s="5"/>
      <c r="D381" s="5"/>
      <c r="E381" s="5"/>
      <c r="F381" s="5"/>
      <c r="G381" s="5"/>
    </row>
    <row r="382" spans="1:7" ht="16.5" customHeight="1">
      <c r="A382" s="174" t="s">
        <v>485</v>
      </c>
      <c r="B382" s="344"/>
      <c r="C382" s="5"/>
      <c r="D382" s="5"/>
      <c r="E382" s="5"/>
      <c r="F382" s="5"/>
      <c r="G382" s="5"/>
    </row>
    <row r="383" spans="1:7" ht="16.5" customHeight="1">
      <c r="A383" s="174" t="s">
        <v>486</v>
      </c>
      <c r="B383" s="344"/>
      <c r="C383" s="5"/>
      <c r="D383" s="5"/>
      <c r="E383" s="5"/>
      <c r="F383" s="5"/>
      <c r="G383" s="5"/>
    </row>
    <row r="384" spans="1:7" ht="16.5" customHeight="1">
      <c r="A384" s="174" t="s">
        <v>487</v>
      </c>
      <c r="B384" s="344"/>
      <c r="C384" s="5"/>
      <c r="D384" s="5"/>
      <c r="E384" s="5"/>
      <c r="F384" s="5"/>
      <c r="G384" s="5"/>
    </row>
    <row r="385" spans="1:7" ht="16.5" customHeight="1">
      <c r="A385" s="174" t="s">
        <v>1315</v>
      </c>
      <c r="B385" s="344"/>
      <c r="C385" s="5"/>
      <c r="D385" s="5"/>
      <c r="E385" s="5"/>
      <c r="F385" s="5"/>
      <c r="G385" s="5"/>
    </row>
    <row r="386" spans="1:7" ht="16.5" customHeight="1">
      <c r="A386" s="174" t="s">
        <v>1316</v>
      </c>
      <c r="B386" s="344">
        <v>0.97</v>
      </c>
      <c r="C386" s="5"/>
      <c r="D386" s="5"/>
      <c r="E386" s="5"/>
      <c r="F386" s="5"/>
      <c r="G386" s="5"/>
    </row>
    <row r="387" spans="1:7" ht="16.5" customHeight="1">
      <c r="A387" s="174" t="s">
        <v>488</v>
      </c>
      <c r="B387" s="344"/>
      <c r="C387" s="5"/>
      <c r="D387" s="5"/>
      <c r="E387" s="5"/>
      <c r="F387" s="5"/>
      <c r="G387" s="5"/>
    </row>
    <row r="388" spans="1:7" ht="16.5" customHeight="1">
      <c r="A388" s="174" t="s">
        <v>1317</v>
      </c>
      <c r="B388" s="344"/>
      <c r="C388" s="5"/>
      <c r="D388" s="5"/>
      <c r="E388" s="5"/>
      <c r="F388" s="5"/>
      <c r="G388" s="5"/>
    </row>
    <row r="389" spans="1:7" ht="16.5" customHeight="1">
      <c r="A389" s="174" t="s">
        <v>489</v>
      </c>
      <c r="B389" s="344"/>
      <c r="C389" s="5"/>
      <c r="D389" s="5"/>
      <c r="E389" s="5"/>
      <c r="F389" s="5"/>
      <c r="G389" s="5"/>
    </row>
    <row r="390" spans="1:7" ht="16.5" customHeight="1">
      <c r="A390" s="174" t="s">
        <v>1318</v>
      </c>
      <c r="B390" s="344"/>
      <c r="C390" s="5"/>
      <c r="D390" s="5"/>
      <c r="E390" s="5"/>
      <c r="F390" s="5"/>
      <c r="G390" s="5"/>
    </row>
    <row r="391" spans="1:7" ht="16.5" customHeight="1">
      <c r="A391" s="174" t="s">
        <v>490</v>
      </c>
      <c r="B391" s="344"/>
      <c r="C391" s="5"/>
      <c r="D391" s="5"/>
      <c r="E391" s="5"/>
      <c r="F391" s="5"/>
      <c r="G391" s="5"/>
    </row>
    <row r="392" spans="1:7" ht="16.5" customHeight="1">
      <c r="A392" s="174" t="s">
        <v>491</v>
      </c>
      <c r="B392" s="344">
        <v>42.16</v>
      </c>
      <c r="C392" s="5"/>
      <c r="D392" s="5"/>
      <c r="E392" s="5"/>
      <c r="F392" s="5"/>
      <c r="G392" s="5"/>
    </row>
    <row r="393" spans="1:7" ht="16.5" customHeight="1">
      <c r="A393" s="174" t="s">
        <v>177</v>
      </c>
      <c r="B393" s="344"/>
      <c r="C393" s="5"/>
      <c r="D393" s="5"/>
      <c r="E393" s="5"/>
      <c r="F393" s="5"/>
      <c r="G393" s="5"/>
    </row>
    <row r="394" spans="1:7" ht="16.5" customHeight="1">
      <c r="A394" s="174" t="s">
        <v>492</v>
      </c>
      <c r="B394" s="344">
        <v>39.82</v>
      </c>
      <c r="C394" s="5"/>
      <c r="D394" s="5"/>
      <c r="E394" s="5"/>
      <c r="F394" s="5"/>
      <c r="G394" s="5"/>
    </row>
    <row r="395" spans="1:7" ht="16.5" customHeight="1">
      <c r="A395" s="174" t="s">
        <v>493</v>
      </c>
      <c r="B395" s="344"/>
      <c r="C395" s="5"/>
      <c r="D395" s="5"/>
      <c r="E395" s="5"/>
      <c r="F395" s="5"/>
      <c r="G395" s="5"/>
    </row>
    <row r="396" spans="1:7" ht="16.5" customHeight="1">
      <c r="A396" s="174" t="s">
        <v>494</v>
      </c>
      <c r="B396" s="344"/>
      <c r="C396" s="5"/>
      <c r="D396" s="5"/>
      <c r="E396" s="5"/>
      <c r="F396" s="5"/>
      <c r="G396" s="5"/>
    </row>
    <row r="397" spans="1:7" ht="16.5" customHeight="1">
      <c r="A397" s="174" t="s">
        <v>495</v>
      </c>
      <c r="B397" s="344"/>
      <c r="C397" s="5"/>
      <c r="D397" s="5"/>
      <c r="E397" s="5"/>
      <c r="F397" s="5"/>
      <c r="G397" s="5"/>
    </row>
    <row r="398" spans="1:7" ht="16.5" customHeight="1">
      <c r="A398" s="174" t="s">
        <v>496</v>
      </c>
      <c r="B398" s="344"/>
      <c r="C398" s="5"/>
      <c r="D398" s="5"/>
      <c r="E398" s="5"/>
      <c r="F398" s="5"/>
      <c r="G398" s="5"/>
    </row>
    <row r="399" spans="1:7" ht="16.5" customHeight="1">
      <c r="A399" s="174" t="s">
        <v>497</v>
      </c>
      <c r="B399" s="344"/>
      <c r="C399" s="5"/>
      <c r="D399" s="5"/>
      <c r="E399" s="5"/>
      <c r="F399" s="5"/>
      <c r="G399" s="5"/>
    </row>
    <row r="400" spans="1:7" ht="16.5" customHeight="1">
      <c r="A400" s="174" t="s">
        <v>498</v>
      </c>
      <c r="B400" s="344"/>
      <c r="C400" s="5"/>
      <c r="D400" s="5"/>
      <c r="E400" s="5"/>
      <c r="F400" s="5"/>
      <c r="G400" s="5"/>
    </row>
    <row r="401" spans="1:7" ht="16.5" customHeight="1">
      <c r="A401" s="174" t="s">
        <v>499</v>
      </c>
      <c r="B401" s="344"/>
      <c r="C401" s="5"/>
      <c r="D401" s="5"/>
      <c r="E401" s="5"/>
      <c r="F401" s="5"/>
      <c r="G401" s="5"/>
    </row>
    <row r="402" spans="1:7" ht="16.5" customHeight="1">
      <c r="A402" s="174" t="s">
        <v>500</v>
      </c>
      <c r="B402" s="344"/>
      <c r="C402" s="5"/>
      <c r="D402" s="5"/>
      <c r="E402" s="5"/>
      <c r="F402" s="5"/>
      <c r="G402" s="5"/>
    </row>
    <row r="403" spans="1:7" ht="16.5" customHeight="1">
      <c r="A403" s="174" t="s">
        <v>501</v>
      </c>
      <c r="B403" s="344"/>
      <c r="C403" s="5"/>
      <c r="D403" s="5"/>
      <c r="E403" s="5"/>
      <c r="F403" s="5"/>
      <c r="G403" s="5"/>
    </row>
    <row r="404" spans="1:7" ht="16.5" customHeight="1">
      <c r="A404" s="174" t="s">
        <v>502</v>
      </c>
      <c r="B404" s="344">
        <v>2.34</v>
      </c>
      <c r="C404" s="5"/>
      <c r="D404" s="5"/>
      <c r="E404" s="5"/>
      <c r="F404" s="5"/>
      <c r="G404" s="5"/>
    </row>
    <row r="405" spans="1:7" ht="16.5" customHeight="1">
      <c r="A405" s="174" t="s">
        <v>503</v>
      </c>
      <c r="B405" s="344"/>
      <c r="C405" s="5"/>
      <c r="D405" s="5"/>
      <c r="E405" s="5"/>
      <c r="F405" s="5"/>
      <c r="G405" s="5"/>
    </row>
    <row r="406" spans="1:7" ht="16.5" customHeight="1">
      <c r="A406" s="174" t="s">
        <v>504</v>
      </c>
      <c r="B406" s="344">
        <v>87.43</v>
      </c>
      <c r="C406" s="5"/>
      <c r="D406" s="5"/>
      <c r="E406" s="5"/>
      <c r="F406" s="5"/>
      <c r="G406" s="5"/>
    </row>
    <row r="407" spans="1:7" ht="16.5" customHeight="1">
      <c r="A407" s="174" t="s">
        <v>177</v>
      </c>
      <c r="B407" s="344"/>
      <c r="C407" s="5"/>
      <c r="D407" s="5"/>
      <c r="E407" s="5"/>
      <c r="F407" s="5"/>
      <c r="G407" s="5"/>
    </row>
    <row r="408" spans="1:7" ht="16.5" customHeight="1">
      <c r="A408" s="174" t="s">
        <v>178</v>
      </c>
      <c r="B408" s="344"/>
      <c r="C408" s="5"/>
      <c r="D408" s="5"/>
      <c r="E408" s="5"/>
      <c r="F408" s="5"/>
      <c r="G408" s="5"/>
    </row>
    <row r="409" spans="1:7" ht="16.5" customHeight="1">
      <c r="A409" s="174" t="s">
        <v>505</v>
      </c>
      <c r="B409" s="344">
        <v>79.16</v>
      </c>
      <c r="C409" s="5"/>
      <c r="D409" s="5"/>
      <c r="E409" s="5"/>
      <c r="F409" s="5"/>
      <c r="G409" s="5"/>
    </row>
    <row r="410" spans="1:7" ht="16.5" customHeight="1">
      <c r="A410" s="174" t="s">
        <v>506</v>
      </c>
      <c r="B410" s="344"/>
      <c r="C410" s="5"/>
      <c r="D410" s="5"/>
      <c r="E410" s="5"/>
      <c r="F410" s="5"/>
      <c r="G410" s="5"/>
    </row>
    <row r="411" spans="1:7" ht="16.5" customHeight="1">
      <c r="A411" s="174" t="s">
        <v>507</v>
      </c>
      <c r="B411" s="344"/>
      <c r="C411" s="5"/>
      <c r="D411" s="5"/>
      <c r="E411" s="5"/>
      <c r="F411" s="5"/>
      <c r="G411" s="5"/>
    </row>
    <row r="412" spans="1:7" ht="16.5" customHeight="1">
      <c r="A412" s="174" t="s">
        <v>508</v>
      </c>
      <c r="B412" s="344"/>
      <c r="C412" s="5"/>
      <c r="D412" s="5"/>
      <c r="E412" s="5"/>
      <c r="F412" s="5"/>
      <c r="G412" s="5"/>
    </row>
    <row r="413" spans="1:7" ht="16.5" customHeight="1">
      <c r="A413" s="174" t="s">
        <v>509</v>
      </c>
      <c r="B413" s="344"/>
      <c r="C413" s="5"/>
      <c r="D413" s="5"/>
      <c r="E413" s="5"/>
      <c r="F413" s="5"/>
      <c r="G413" s="5"/>
    </row>
    <row r="414" spans="1:7" ht="16.5" customHeight="1">
      <c r="A414" s="174" t="s">
        <v>510</v>
      </c>
      <c r="B414" s="344"/>
      <c r="C414" s="5"/>
      <c r="D414" s="5"/>
      <c r="E414" s="5"/>
      <c r="F414" s="5"/>
      <c r="G414" s="5"/>
    </row>
    <row r="415" spans="1:7" ht="16.5" customHeight="1">
      <c r="A415" s="174" t="s">
        <v>511</v>
      </c>
      <c r="B415" s="344"/>
      <c r="C415" s="5"/>
      <c r="D415" s="5"/>
      <c r="E415" s="5"/>
      <c r="F415" s="5"/>
      <c r="G415" s="5"/>
    </row>
    <row r="416" spans="1:7" ht="16.5" customHeight="1">
      <c r="A416" s="174" t="s">
        <v>512</v>
      </c>
      <c r="B416" s="344"/>
      <c r="C416" s="5"/>
      <c r="D416" s="5"/>
      <c r="E416" s="5"/>
      <c r="F416" s="5"/>
      <c r="G416" s="5"/>
    </row>
    <row r="417" spans="1:7" ht="16.5" customHeight="1">
      <c r="A417" s="174" t="s">
        <v>513</v>
      </c>
      <c r="B417" s="344"/>
      <c r="C417" s="5"/>
      <c r="D417" s="5"/>
      <c r="E417" s="5"/>
      <c r="F417" s="5"/>
      <c r="G417" s="5"/>
    </row>
    <row r="418" spans="1:7" ht="16.5" customHeight="1">
      <c r="A418" s="174" t="s">
        <v>1319</v>
      </c>
      <c r="B418" s="344"/>
      <c r="C418" s="5"/>
      <c r="D418" s="5"/>
      <c r="E418" s="5"/>
      <c r="F418" s="5"/>
      <c r="G418" s="5"/>
    </row>
    <row r="419" spans="1:7" ht="16.5" customHeight="1">
      <c r="A419" s="174" t="s">
        <v>1320</v>
      </c>
      <c r="B419" s="344"/>
      <c r="C419" s="5"/>
      <c r="D419" s="5"/>
      <c r="E419" s="5"/>
      <c r="F419" s="5"/>
      <c r="G419" s="5"/>
    </row>
    <row r="420" spans="1:7" ht="16.5" customHeight="1">
      <c r="A420" s="174" t="s">
        <v>1321</v>
      </c>
      <c r="B420" s="344"/>
      <c r="C420" s="5"/>
      <c r="D420" s="5"/>
      <c r="E420" s="5"/>
      <c r="F420" s="5"/>
      <c r="G420" s="5"/>
    </row>
    <row r="421" spans="1:7" ht="16.5" customHeight="1">
      <c r="A421" s="174" t="s">
        <v>1322</v>
      </c>
      <c r="B421" s="344"/>
      <c r="C421" s="5"/>
      <c r="D421" s="5"/>
      <c r="E421" s="5"/>
      <c r="F421" s="5"/>
      <c r="G421" s="5"/>
    </row>
    <row r="422" spans="1:7" ht="16.5" customHeight="1">
      <c r="A422" s="174" t="s">
        <v>514</v>
      </c>
      <c r="B422" s="344">
        <v>8.27</v>
      </c>
      <c r="C422" s="5"/>
      <c r="D422" s="5"/>
      <c r="E422" s="5"/>
      <c r="F422" s="5"/>
      <c r="G422" s="5"/>
    </row>
    <row r="423" spans="1:7" ht="16.5" customHeight="1">
      <c r="A423" s="174" t="s">
        <v>515</v>
      </c>
      <c r="B423" s="344">
        <v>15</v>
      </c>
      <c r="C423" s="5"/>
      <c r="D423" s="5"/>
      <c r="E423" s="5"/>
      <c r="F423" s="5"/>
      <c r="G423" s="5"/>
    </row>
    <row r="424" spans="1:7" ht="16.5" customHeight="1">
      <c r="A424" s="174" t="s">
        <v>516</v>
      </c>
      <c r="B424" s="344"/>
      <c r="C424" s="5"/>
      <c r="D424" s="5"/>
      <c r="E424" s="5"/>
      <c r="F424" s="5"/>
      <c r="G424" s="5"/>
    </row>
    <row r="425" spans="1:7" ht="16.5" customHeight="1">
      <c r="A425" s="174" t="s">
        <v>517</v>
      </c>
      <c r="B425" s="344">
        <v>15</v>
      </c>
      <c r="C425" s="5"/>
      <c r="D425" s="5"/>
      <c r="E425" s="5"/>
      <c r="F425" s="5"/>
      <c r="G425" s="5"/>
    </row>
    <row r="426" spans="1:7" ht="16.5" customHeight="1">
      <c r="A426" s="174" t="s">
        <v>518</v>
      </c>
      <c r="B426" s="344"/>
      <c r="C426" s="5"/>
      <c r="D426" s="5"/>
      <c r="E426" s="5"/>
      <c r="F426" s="5"/>
      <c r="G426" s="5"/>
    </row>
    <row r="427" spans="1:7" ht="16.5" customHeight="1">
      <c r="A427" s="174" t="s">
        <v>349</v>
      </c>
      <c r="B427" s="344"/>
      <c r="C427" s="5"/>
      <c r="D427" s="5"/>
      <c r="E427" s="5"/>
      <c r="F427" s="5"/>
      <c r="G427" s="5"/>
    </row>
    <row r="428" spans="1:7" ht="16.5" customHeight="1">
      <c r="A428" s="174" t="s">
        <v>1323</v>
      </c>
      <c r="B428" s="344"/>
      <c r="C428" s="5"/>
      <c r="D428" s="5"/>
      <c r="E428" s="5"/>
      <c r="F428" s="5"/>
      <c r="G428" s="5"/>
    </row>
    <row r="429" spans="1:7" ht="16.5" customHeight="1">
      <c r="A429" s="174" t="s">
        <v>1324</v>
      </c>
      <c r="B429" s="344"/>
      <c r="C429" s="5"/>
      <c r="D429" s="5"/>
      <c r="E429" s="5"/>
      <c r="F429" s="5"/>
      <c r="G429" s="5"/>
    </row>
    <row r="430" spans="1:7" ht="16.5" customHeight="1">
      <c r="A430" s="174" t="s">
        <v>519</v>
      </c>
      <c r="B430" s="344"/>
      <c r="C430" s="5"/>
      <c r="D430" s="5"/>
      <c r="E430" s="5"/>
      <c r="F430" s="5"/>
      <c r="G430" s="5"/>
    </row>
    <row r="431" spans="1:7" ht="16.5" customHeight="1">
      <c r="A431" s="174" t="s">
        <v>520</v>
      </c>
      <c r="B431" s="344">
        <v>767.1</v>
      </c>
      <c r="C431" s="5"/>
      <c r="D431" s="5"/>
      <c r="E431" s="5"/>
      <c r="F431" s="5"/>
      <c r="G431" s="5"/>
    </row>
    <row r="432" spans="1:7" ht="16.5" customHeight="1">
      <c r="A432" s="174" t="s">
        <v>1325</v>
      </c>
      <c r="B432" s="344">
        <v>321.76</v>
      </c>
      <c r="C432" s="5"/>
      <c r="D432" s="5"/>
      <c r="E432" s="5"/>
      <c r="F432" s="5"/>
      <c r="G432" s="5"/>
    </row>
    <row r="433" spans="1:7" ht="16.5" customHeight="1">
      <c r="A433" s="174" t="s">
        <v>1326</v>
      </c>
      <c r="B433" s="344">
        <v>445.34</v>
      </c>
      <c r="C433" s="5"/>
      <c r="D433" s="5"/>
      <c r="E433" s="5"/>
      <c r="F433" s="5"/>
      <c r="G433" s="5"/>
    </row>
    <row r="434" spans="1:7" ht="16.5" customHeight="1">
      <c r="A434" s="174" t="s">
        <v>521</v>
      </c>
      <c r="B434" s="344"/>
      <c r="C434" s="5"/>
      <c r="D434" s="5"/>
      <c r="E434" s="5"/>
      <c r="F434" s="5"/>
      <c r="G434" s="5"/>
    </row>
    <row r="435" spans="1:7" ht="16.5" customHeight="1">
      <c r="A435" s="174" t="s">
        <v>522</v>
      </c>
      <c r="B435" s="344"/>
      <c r="C435" s="5"/>
      <c r="D435" s="5"/>
      <c r="E435" s="5"/>
      <c r="F435" s="5"/>
      <c r="G435" s="5"/>
    </row>
    <row r="436" spans="1:7" ht="16.5" customHeight="1">
      <c r="A436" s="174" t="s">
        <v>523</v>
      </c>
      <c r="B436" s="344"/>
      <c r="C436" s="5"/>
      <c r="D436" s="5"/>
      <c r="E436" s="5"/>
      <c r="F436" s="5"/>
      <c r="G436" s="5"/>
    </row>
    <row r="437" spans="1:7" ht="16.5" customHeight="1">
      <c r="A437" s="174" t="s">
        <v>1327</v>
      </c>
      <c r="B437" s="344"/>
      <c r="C437" s="5"/>
      <c r="D437" s="5"/>
      <c r="E437" s="5"/>
      <c r="F437" s="5"/>
      <c r="G437" s="5"/>
    </row>
    <row r="438" spans="1:7" ht="16.5" customHeight="1">
      <c r="A438" s="174" t="s">
        <v>1368</v>
      </c>
      <c r="B438" s="344">
        <v>676.88</v>
      </c>
      <c r="C438" s="5"/>
      <c r="D438" s="5"/>
      <c r="E438" s="5"/>
      <c r="F438" s="5"/>
      <c r="G438" s="5"/>
    </row>
    <row r="439" spans="1:7" ht="16.5" customHeight="1">
      <c r="A439" s="174" t="s">
        <v>524</v>
      </c>
      <c r="B439" s="344">
        <v>641.48</v>
      </c>
      <c r="C439" s="5"/>
      <c r="D439" s="5"/>
      <c r="E439" s="5"/>
      <c r="F439" s="5"/>
      <c r="G439" s="5"/>
    </row>
    <row r="440" spans="1:7" ht="16.5" customHeight="1">
      <c r="A440" s="174" t="s">
        <v>177</v>
      </c>
      <c r="B440" s="344"/>
      <c r="C440" s="5"/>
      <c r="D440" s="5"/>
      <c r="E440" s="5"/>
      <c r="F440" s="5"/>
      <c r="G440" s="5"/>
    </row>
    <row r="441" spans="1:7" ht="16.5" customHeight="1">
      <c r="A441" s="174" t="s">
        <v>178</v>
      </c>
      <c r="B441" s="344"/>
      <c r="C441" s="5"/>
      <c r="D441" s="5"/>
      <c r="E441" s="5"/>
      <c r="F441" s="5"/>
      <c r="G441" s="5"/>
    </row>
    <row r="442" spans="1:7" ht="16.5" customHeight="1">
      <c r="A442" s="174" t="s">
        <v>525</v>
      </c>
      <c r="B442" s="344">
        <v>627.24</v>
      </c>
      <c r="C442" s="5"/>
      <c r="D442" s="5"/>
      <c r="E442" s="5"/>
      <c r="F442" s="5"/>
      <c r="G442" s="5"/>
    </row>
    <row r="443" spans="1:7" ht="16.5" customHeight="1">
      <c r="A443" s="174" t="s">
        <v>526</v>
      </c>
      <c r="B443" s="344">
        <v>14.24</v>
      </c>
      <c r="C443" s="5"/>
      <c r="D443" s="5"/>
      <c r="E443" s="5"/>
      <c r="F443" s="5"/>
      <c r="G443" s="5"/>
    </row>
    <row r="444" spans="1:7" ht="16.5" customHeight="1">
      <c r="A444" s="174" t="s">
        <v>1328</v>
      </c>
      <c r="B444" s="344"/>
      <c r="C444" s="5"/>
      <c r="D444" s="5"/>
      <c r="E444" s="5"/>
      <c r="F444" s="5"/>
      <c r="G444" s="5"/>
    </row>
    <row r="445" spans="1:7" ht="16.5" customHeight="1">
      <c r="A445" s="174" t="s">
        <v>527</v>
      </c>
      <c r="B445" s="344"/>
      <c r="C445" s="5"/>
      <c r="D445" s="5"/>
      <c r="E445" s="5"/>
      <c r="F445" s="5"/>
      <c r="G445" s="5"/>
    </row>
    <row r="446" spans="1:7" ht="16.5" customHeight="1">
      <c r="A446" s="174" t="s">
        <v>528</v>
      </c>
      <c r="B446" s="344"/>
      <c r="C446" s="5"/>
      <c r="D446" s="5"/>
      <c r="E446" s="5"/>
      <c r="F446" s="5"/>
      <c r="G446" s="5"/>
    </row>
    <row r="447" spans="1:7" ht="16.5" customHeight="1">
      <c r="A447" s="174" t="s">
        <v>529</v>
      </c>
      <c r="B447" s="344"/>
      <c r="C447" s="5"/>
      <c r="D447" s="5"/>
      <c r="E447" s="5"/>
      <c r="F447" s="5"/>
      <c r="G447" s="5"/>
    </row>
    <row r="448" spans="1:7" ht="16.5" customHeight="1">
      <c r="A448" s="174" t="s">
        <v>530</v>
      </c>
      <c r="B448" s="344"/>
      <c r="C448" s="5"/>
      <c r="D448" s="5"/>
      <c r="E448" s="5"/>
      <c r="F448" s="5"/>
      <c r="G448" s="5"/>
    </row>
    <row r="449" spans="1:7" ht="16.5" customHeight="1">
      <c r="A449" s="174" t="s">
        <v>531</v>
      </c>
      <c r="B449" s="344"/>
      <c r="C449" s="5"/>
      <c r="D449" s="5"/>
      <c r="E449" s="5"/>
      <c r="F449" s="5"/>
      <c r="G449" s="5"/>
    </row>
    <row r="450" spans="1:7" ht="16.5" customHeight="1">
      <c r="A450" s="174" t="s">
        <v>532</v>
      </c>
      <c r="B450" s="344"/>
      <c r="C450" s="5"/>
      <c r="D450" s="5"/>
      <c r="E450" s="5"/>
      <c r="F450" s="5"/>
      <c r="G450" s="5"/>
    </row>
    <row r="451" spans="1:7" ht="16.5" customHeight="1">
      <c r="A451" s="174" t="s">
        <v>533</v>
      </c>
      <c r="B451" s="344"/>
      <c r="C451" s="5"/>
      <c r="D451" s="5"/>
      <c r="E451" s="5"/>
      <c r="F451" s="5"/>
      <c r="G451" s="5"/>
    </row>
    <row r="452" spans="1:7" ht="16.5" customHeight="1">
      <c r="A452" s="174" t="s">
        <v>1329</v>
      </c>
      <c r="B452" s="344"/>
      <c r="C452" s="5"/>
      <c r="D452" s="5"/>
      <c r="E452" s="5"/>
      <c r="F452" s="5"/>
      <c r="G452" s="5"/>
    </row>
    <row r="453" spans="1:7" ht="16.5" customHeight="1">
      <c r="A453" s="174" t="s">
        <v>534</v>
      </c>
      <c r="B453" s="344"/>
      <c r="C453" s="5"/>
      <c r="D453" s="5"/>
      <c r="E453" s="5"/>
      <c r="F453" s="5"/>
      <c r="G453" s="5"/>
    </row>
    <row r="454" spans="1:7" ht="16.5" customHeight="1">
      <c r="A454" s="174" t="s">
        <v>535</v>
      </c>
      <c r="B454" s="344"/>
      <c r="C454" s="5"/>
      <c r="D454" s="5"/>
      <c r="E454" s="5"/>
      <c r="F454" s="5"/>
      <c r="G454" s="5"/>
    </row>
    <row r="455" spans="1:7" ht="16.5" customHeight="1">
      <c r="A455" s="174" t="s">
        <v>536</v>
      </c>
      <c r="B455" s="344">
        <v>35.4</v>
      </c>
      <c r="C455" s="5"/>
      <c r="D455" s="5"/>
      <c r="E455" s="5"/>
      <c r="F455" s="5"/>
      <c r="G455" s="5"/>
    </row>
    <row r="456" spans="1:7" ht="16.5" customHeight="1">
      <c r="A456" s="174" t="s">
        <v>537</v>
      </c>
      <c r="B456" s="344">
        <v>35.4</v>
      </c>
      <c r="C456" s="5"/>
      <c r="D456" s="5"/>
      <c r="E456" s="5"/>
      <c r="F456" s="5"/>
      <c r="G456" s="5"/>
    </row>
    <row r="457" spans="1:7" ht="16.5" customHeight="1">
      <c r="A457" s="174" t="s">
        <v>538</v>
      </c>
      <c r="B457" s="344"/>
      <c r="C457" s="5"/>
      <c r="D457" s="5"/>
      <c r="E457" s="5"/>
      <c r="F457" s="5"/>
      <c r="G457" s="5"/>
    </row>
    <row r="458" spans="1:7" ht="16.5" customHeight="1">
      <c r="A458" s="174" t="s">
        <v>1369</v>
      </c>
      <c r="B458" s="344"/>
      <c r="C458" s="5"/>
      <c r="D458" s="5"/>
      <c r="E458" s="5"/>
      <c r="F458" s="5"/>
      <c r="G458" s="5"/>
    </row>
    <row r="459" spans="1:7" ht="16.5" customHeight="1">
      <c r="A459" s="174" t="s">
        <v>539</v>
      </c>
      <c r="B459" s="344"/>
      <c r="C459" s="5"/>
      <c r="D459" s="5"/>
      <c r="E459" s="5"/>
      <c r="F459" s="5"/>
      <c r="G459" s="5"/>
    </row>
    <row r="460" spans="1:7" ht="16.5" customHeight="1">
      <c r="A460" s="174" t="s">
        <v>179</v>
      </c>
      <c r="B460" s="344"/>
      <c r="C460" s="5"/>
      <c r="D460" s="5"/>
      <c r="E460" s="5"/>
      <c r="F460" s="5"/>
      <c r="G460" s="5"/>
    </row>
    <row r="461" spans="1:7" ht="16.5" customHeight="1">
      <c r="A461" s="174" t="s">
        <v>540</v>
      </c>
      <c r="B461" s="344"/>
      <c r="C461" s="5"/>
      <c r="D461" s="5"/>
      <c r="E461" s="5"/>
      <c r="F461" s="5"/>
      <c r="G461" s="5"/>
    </row>
    <row r="462" spans="1:7" ht="16.5" customHeight="1">
      <c r="A462" s="174" t="s">
        <v>541</v>
      </c>
      <c r="B462" s="344"/>
      <c r="C462" s="5"/>
      <c r="D462" s="5"/>
      <c r="E462" s="5"/>
      <c r="F462" s="5"/>
      <c r="G462" s="5"/>
    </row>
    <row r="463" spans="1:7" ht="16.5" customHeight="1">
      <c r="A463" s="174" t="s">
        <v>542</v>
      </c>
      <c r="B463" s="344"/>
      <c r="C463" s="5"/>
      <c r="D463" s="5"/>
      <c r="E463" s="5"/>
      <c r="F463" s="5"/>
      <c r="G463" s="5"/>
    </row>
    <row r="464" spans="1:7" ht="16.5" customHeight="1">
      <c r="A464" s="174" t="s">
        <v>543</v>
      </c>
      <c r="B464" s="344"/>
      <c r="C464" s="5"/>
      <c r="D464" s="5"/>
      <c r="E464" s="5"/>
      <c r="F464" s="5"/>
      <c r="G464" s="5"/>
    </row>
    <row r="465" spans="1:7" ht="16.5" customHeight="1">
      <c r="A465" s="174" t="s">
        <v>177</v>
      </c>
      <c r="B465" s="344"/>
      <c r="C465" s="5"/>
      <c r="D465" s="5"/>
      <c r="E465" s="5"/>
      <c r="F465" s="5"/>
      <c r="G465" s="5"/>
    </row>
    <row r="466" spans="1:7" ht="16.5" customHeight="1">
      <c r="A466" s="174" t="s">
        <v>178</v>
      </c>
      <c r="B466" s="344"/>
      <c r="C466" s="5"/>
      <c r="D466" s="5"/>
      <c r="E466" s="5"/>
      <c r="F466" s="5"/>
      <c r="G466" s="5"/>
    </row>
    <row r="467" spans="1:7" ht="16.5" customHeight="1">
      <c r="A467" s="174" t="s">
        <v>1330</v>
      </c>
      <c r="B467" s="344"/>
      <c r="C467" s="5"/>
      <c r="D467" s="5"/>
      <c r="E467" s="5"/>
      <c r="F467" s="5"/>
      <c r="G467" s="5"/>
    </row>
    <row r="468" spans="1:7" ht="16.5" customHeight="1">
      <c r="A468" s="174" t="s">
        <v>544</v>
      </c>
      <c r="B468" s="344"/>
      <c r="C468" s="5"/>
      <c r="D468" s="5"/>
      <c r="E468" s="5"/>
      <c r="F468" s="5"/>
      <c r="G468" s="5"/>
    </row>
    <row r="469" spans="1:7" ht="16.5" customHeight="1">
      <c r="A469" s="174" t="s">
        <v>177</v>
      </c>
      <c r="B469" s="344"/>
      <c r="C469" s="5"/>
      <c r="D469" s="5"/>
      <c r="E469" s="5"/>
      <c r="F469" s="5"/>
      <c r="G469" s="5"/>
    </row>
    <row r="470" spans="1:7" ht="16.5" customHeight="1">
      <c r="A470" s="174" t="s">
        <v>178</v>
      </c>
      <c r="B470" s="344"/>
      <c r="C470" s="5"/>
      <c r="D470" s="5"/>
      <c r="E470" s="5"/>
      <c r="F470" s="5"/>
      <c r="G470" s="5"/>
    </row>
    <row r="471" spans="1:7" ht="16.5" customHeight="1">
      <c r="A471" s="174" t="s">
        <v>545</v>
      </c>
      <c r="B471" s="344"/>
      <c r="C471" s="5"/>
      <c r="D471" s="5"/>
      <c r="E471" s="5"/>
      <c r="F471" s="5"/>
      <c r="G471" s="5"/>
    </row>
    <row r="472" spans="1:7" ht="16.5" customHeight="1">
      <c r="A472" s="174" t="s">
        <v>546</v>
      </c>
      <c r="B472" s="344"/>
      <c r="C472" s="5"/>
      <c r="D472" s="5"/>
      <c r="E472" s="5"/>
      <c r="F472" s="5"/>
      <c r="G472" s="5"/>
    </row>
    <row r="473" spans="1:7" ht="16.5" customHeight="1">
      <c r="A473" s="174" t="s">
        <v>547</v>
      </c>
      <c r="B473" s="344"/>
      <c r="C473" s="5"/>
      <c r="D473" s="5"/>
      <c r="E473" s="5"/>
      <c r="F473" s="5"/>
      <c r="G473" s="5"/>
    </row>
    <row r="474" spans="1:7" ht="16.5" customHeight="1">
      <c r="A474" s="174" t="s">
        <v>548</v>
      </c>
      <c r="B474" s="344"/>
      <c r="C474" s="5"/>
      <c r="D474" s="5"/>
      <c r="E474" s="5"/>
      <c r="F474" s="5"/>
      <c r="G474" s="5"/>
    </row>
    <row r="475" spans="1:7" ht="16.5" customHeight="1">
      <c r="A475" s="174" t="s">
        <v>549</v>
      </c>
      <c r="B475" s="344"/>
      <c r="C475" s="5"/>
      <c r="D475" s="5"/>
      <c r="E475" s="5"/>
      <c r="F475" s="5"/>
      <c r="G475" s="5"/>
    </row>
    <row r="476" spans="1:7" ht="16.5" customHeight="1">
      <c r="A476" s="174" t="s">
        <v>177</v>
      </c>
      <c r="B476" s="344"/>
      <c r="C476" s="5"/>
      <c r="D476" s="5"/>
      <c r="E476" s="5"/>
      <c r="F476" s="5"/>
      <c r="G476" s="5"/>
    </row>
    <row r="477" spans="1:7" ht="16.5" customHeight="1">
      <c r="A477" s="174" t="s">
        <v>178</v>
      </c>
      <c r="B477" s="344"/>
      <c r="C477" s="5"/>
      <c r="D477" s="5"/>
      <c r="E477" s="5"/>
      <c r="F477" s="5"/>
      <c r="G477" s="5"/>
    </row>
    <row r="478" spans="1:7" ht="16.5" customHeight="1">
      <c r="A478" s="174" t="s">
        <v>1331</v>
      </c>
      <c r="B478" s="344"/>
      <c r="C478" s="5"/>
      <c r="D478" s="5"/>
      <c r="E478" s="5"/>
      <c r="F478" s="5"/>
      <c r="G478" s="5"/>
    </row>
    <row r="479" spans="1:7" ht="16.5" customHeight="1">
      <c r="A479" s="174" t="s">
        <v>550</v>
      </c>
      <c r="B479" s="344"/>
      <c r="C479" s="5"/>
      <c r="D479" s="5"/>
      <c r="E479" s="5"/>
      <c r="F479" s="5"/>
      <c r="G479" s="5"/>
    </row>
    <row r="480" spans="1:7" ht="16.5" customHeight="1">
      <c r="A480" s="174" t="s">
        <v>551</v>
      </c>
      <c r="B480" s="344"/>
      <c r="C480" s="5"/>
      <c r="D480" s="5"/>
      <c r="E480" s="5"/>
      <c r="F480" s="5"/>
      <c r="G480" s="5"/>
    </row>
    <row r="481" spans="1:7" ht="16.5" customHeight="1">
      <c r="A481" s="174" t="s">
        <v>552</v>
      </c>
      <c r="B481" s="344"/>
      <c r="C481" s="5"/>
      <c r="D481" s="5"/>
      <c r="E481" s="5"/>
      <c r="F481" s="5"/>
      <c r="G481" s="5"/>
    </row>
    <row r="482" spans="1:7" ht="16.5" customHeight="1">
      <c r="A482" s="174" t="s">
        <v>1332</v>
      </c>
      <c r="B482" s="344"/>
      <c r="C482" s="5"/>
      <c r="D482" s="5"/>
      <c r="E482" s="5"/>
      <c r="F482" s="5"/>
      <c r="G482" s="5"/>
    </row>
    <row r="483" spans="1:7" ht="16.5" customHeight="1">
      <c r="A483" s="174" t="s">
        <v>1333</v>
      </c>
      <c r="B483" s="344"/>
      <c r="C483" s="5"/>
      <c r="D483" s="5"/>
      <c r="E483" s="5"/>
      <c r="F483" s="5"/>
      <c r="G483" s="5"/>
    </row>
    <row r="484" spans="1:7" ht="16.5" customHeight="1">
      <c r="A484" s="174" t="s">
        <v>1370</v>
      </c>
      <c r="B484" s="344"/>
      <c r="C484" s="5"/>
      <c r="D484" s="5"/>
      <c r="E484" s="5"/>
      <c r="F484" s="5"/>
      <c r="G484" s="5"/>
    </row>
    <row r="485" spans="1:7" ht="16.5" customHeight="1">
      <c r="A485" s="174" t="s">
        <v>553</v>
      </c>
      <c r="B485" s="344"/>
      <c r="C485" s="5"/>
      <c r="D485" s="5"/>
      <c r="E485" s="5"/>
      <c r="F485" s="5"/>
      <c r="G485" s="5"/>
    </row>
    <row r="486" spans="1:7" ht="16.5" customHeight="1">
      <c r="A486" s="174" t="s">
        <v>177</v>
      </c>
      <c r="B486" s="344"/>
      <c r="C486" s="5"/>
      <c r="D486" s="5"/>
      <c r="E486" s="5"/>
      <c r="F486" s="5"/>
      <c r="G486" s="5"/>
    </row>
    <row r="487" spans="1:7" ht="16.5" customHeight="1">
      <c r="A487" s="174" t="s">
        <v>178</v>
      </c>
      <c r="B487" s="344"/>
      <c r="C487" s="5"/>
      <c r="D487" s="5"/>
      <c r="E487" s="5"/>
      <c r="F487" s="5"/>
      <c r="G487" s="5"/>
    </row>
    <row r="488" spans="1:7" ht="16.5" customHeight="1">
      <c r="A488" s="174" t="s">
        <v>1334</v>
      </c>
      <c r="B488" s="344"/>
      <c r="C488" s="5"/>
      <c r="D488" s="5"/>
      <c r="E488" s="5"/>
      <c r="F488" s="5"/>
      <c r="G488" s="5"/>
    </row>
    <row r="489" spans="1:7" ht="16.5" customHeight="1">
      <c r="A489" s="174" t="s">
        <v>183</v>
      </c>
      <c r="B489" s="344"/>
      <c r="C489" s="5"/>
      <c r="D489" s="5"/>
      <c r="E489" s="5"/>
      <c r="F489" s="5"/>
      <c r="G489" s="5"/>
    </row>
    <row r="490" spans="1:7" ht="16.5" customHeight="1">
      <c r="A490" s="174" t="s">
        <v>554</v>
      </c>
      <c r="B490" s="344"/>
      <c r="C490" s="5"/>
      <c r="D490" s="5"/>
      <c r="E490" s="5"/>
      <c r="F490" s="5"/>
      <c r="G490" s="5"/>
    </row>
    <row r="491" spans="1:7" ht="16.5" customHeight="1">
      <c r="A491" s="174" t="s">
        <v>555</v>
      </c>
      <c r="B491" s="344"/>
      <c r="C491" s="5"/>
      <c r="D491" s="5"/>
      <c r="E491" s="5"/>
      <c r="F491" s="5"/>
      <c r="G491" s="5"/>
    </row>
    <row r="492" spans="1:7" ht="16.5" customHeight="1">
      <c r="A492" s="174" t="s">
        <v>177</v>
      </c>
      <c r="B492" s="344"/>
      <c r="C492" s="5"/>
      <c r="D492" s="5"/>
      <c r="E492" s="5"/>
      <c r="F492" s="5"/>
      <c r="G492" s="5"/>
    </row>
    <row r="493" spans="1:7" ht="16.5" customHeight="1">
      <c r="A493" s="174" t="s">
        <v>178</v>
      </c>
      <c r="B493" s="344"/>
      <c r="C493" s="5"/>
      <c r="D493" s="5"/>
      <c r="E493" s="5"/>
      <c r="F493" s="5"/>
      <c r="G493" s="5"/>
    </row>
    <row r="494" spans="1:7" ht="16.5" customHeight="1">
      <c r="A494" s="174" t="s">
        <v>1335</v>
      </c>
      <c r="B494" s="344"/>
      <c r="C494" s="5"/>
      <c r="D494" s="5"/>
      <c r="E494" s="5"/>
      <c r="F494" s="5"/>
      <c r="G494" s="5"/>
    </row>
    <row r="495" spans="1:7" ht="16.5" customHeight="1">
      <c r="A495" s="174" t="s">
        <v>556</v>
      </c>
      <c r="B495" s="344"/>
      <c r="C495" s="5"/>
      <c r="D495" s="5"/>
      <c r="E495" s="5"/>
      <c r="F495" s="5"/>
      <c r="G495" s="5"/>
    </row>
    <row r="496" spans="1:7" ht="16.5" customHeight="1">
      <c r="A496" s="174" t="s">
        <v>557</v>
      </c>
      <c r="B496" s="344"/>
      <c r="C496" s="5"/>
      <c r="D496" s="5"/>
      <c r="E496" s="5"/>
      <c r="F496" s="5"/>
      <c r="G496" s="5"/>
    </row>
    <row r="497" spans="1:7" ht="16.5" customHeight="1">
      <c r="A497" s="174" t="s">
        <v>558</v>
      </c>
      <c r="B497" s="344"/>
      <c r="C497" s="5"/>
      <c r="D497" s="5"/>
      <c r="E497" s="5"/>
      <c r="F497" s="5"/>
      <c r="G497" s="5"/>
    </row>
    <row r="498" spans="1:7" ht="16.5" customHeight="1">
      <c r="A498" s="174" t="s">
        <v>1336</v>
      </c>
      <c r="B498" s="344"/>
      <c r="C498" s="5"/>
      <c r="D498" s="5"/>
      <c r="E498" s="5"/>
      <c r="F498" s="5"/>
      <c r="G498" s="5"/>
    </row>
    <row r="499" spans="1:7" ht="16.5" customHeight="1">
      <c r="A499" s="174" t="s">
        <v>1337</v>
      </c>
      <c r="B499" s="344"/>
      <c r="C499" s="5"/>
      <c r="D499" s="5"/>
      <c r="E499" s="5"/>
      <c r="F499" s="5"/>
      <c r="G499" s="5"/>
    </row>
    <row r="500" spans="1:7" ht="16.5" customHeight="1">
      <c r="A500" s="174" t="s">
        <v>1371</v>
      </c>
      <c r="B500" s="344"/>
      <c r="C500" s="5"/>
      <c r="D500" s="5"/>
      <c r="E500" s="5"/>
      <c r="F500" s="5"/>
      <c r="G500" s="5"/>
    </row>
    <row r="501" spans="1:7" ht="16.5" customHeight="1">
      <c r="A501" s="174" t="s">
        <v>559</v>
      </c>
      <c r="B501" s="344"/>
      <c r="C501" s="5"/>
      <c r="D501" s="5"/>
      <c r="E501" s="5"/>
      <c r="F501" s="5"/>
      <c r="G501" s="5"/>
    </row>
    <row r="502" spans="1:7" ht="16.5" customHeight="1">
      <c r="A502" s="174" t="s">
        <v>178</v>
      </c>
      <c r="B502" s="344"/>
      <c r="C502" s="5"/>
      <c r="D502" s="5"/>
      <c r="E502" s="5"/>
      <c r="F502" s="5"/>
      <c r="G502" s="5"/>
    </row>
    <row r="503" spans="1:7" ht="16.5" customHeight="1">
      <c r="A503" s="174" t="s">
        <v>1372</v>
      </c>
      <c r="B503" s="344">
        <v>37.200000000000003</v>
      </c>
      <c r="C503" s="5"/>
      <c r="D503" s="5"/>
      <c r="E503" s="5"/>
      <c r="F503" s="5"/>
      <c r="G503" s="5"/>
    </row>
    <row r="504" spans="1:7" ht="16.5" customHeight="1">
      <c r="A504" s="174" t="s">
        <v>561</v>
      </c>
      <c r="B504" s="344">
        <v>37.200000000000003</v>
      </c>
      <c r="C504" s="5"/>
      <c r="D504" s="5"/>
      <c r="E504" s="5"/>
      <c r="F504" s="5"/>
      <c r="G504" s="5"/>
    </row>
    <row r="505" spans="1:7" ht="16.5" customHeight="1">
      <c r="A505" s="174" t="s">
        <v>177</v>
      </c>
      <c r="B505" s="344"/>
      <c r="C505" s="5"/>
      <c r="D505" s="5"/>
      <c r="E505" s="5"/>
      <c r="F505" s="5"/>
      <c r="G505" s="5"/>
    </row>
    <row r="506" spans="1:7" ht="16.5" customHeight="1">
      <c r="A506" s="174" t="s">
        <v>178</v>
      </c>
      <c r="B506" s="344"/>
      <c r="C506" s="5"/>
      <c r="D506" s="5"/>
      <c r="E506" s="5"/>
      <c r="F506" s="5"/>
      <c r="G506" s="5"/>
    </row>
    <row r="507" spans="1:7" ht="16.5" customHeight="1">
      <c r="A507" s="174" t="s">
        <v>1338</v>
      </c>
      <c r="B507" s="344"/>
      <c r="C507" s="5"/>
      <c r="D507" s="5"/>
      <c r="E507" s="5"/>
      <c r="F507" s="5"/>
      <c r="G507" s="5"/>
    </row>
    <row r="508" spans="1:7" ht="16.5" customHeight="1">
      <c r="A508" s="174" t="s">
        <v>1339</v>
      </c>
      <c r="B508" s="344"/>
      <c r="C508" s="5"/>
      <c r="D508" s="5"/>
      <c r="E508" s="5"/>
      <c r="F508" s="5"/>
      <c r="G508" s="5"/>
    </row>
    <row r="509" spans="1:7" ht="16.5" customHeight="1">
      <c r="A509" s="174" t="s">
        <v>562</v>
      </c>
      <c r="B509" s="344"/>
      <c r="C509" s="5"/>
      <c r="D509" s="5"/>
      <c r="E509" s="5"/>
      <c r="F509" s="5"/>
      <c r="G509" s="5"/>
    </row>
    <row r="510" spans="1:7" ht="16.5" customHeight="1">
      <c r="A510" s="174" t="s">
        <v>1340</v>
      </c>
      <c r="B510" s="344"/>
      <c r="C510" s="5"/>
      <c r="D510" s="5"/>
      <c r="E510" s="5"/>
      <c r="F510" s="5"/>
      <c r="G510" s="5"/>
    </row>
    <row r="511" spans="1:7" ht="16.5" customHeight="1">
      <c r="A511" s="174" t="s">
        <v>1341</v>
      </c>
      <c r="B511" s="344"/>
      <c r="C511" s="5"/>
      <c r="D511" s="5"/>
      <c r="E511" s="5"/>
      <c r="F511" s="5"/>
      <c r="G511" s="5"/>
    </row>
    <row r="512" spans="1:7" ht="16.5" customHeight="1">
      <c r="A512" s="174" t="s">
        <v>563</v>
      </c>
      <c r="B512" s="344"/>
      <c r="C512" s="5"/>
      <c r="D512" s="5"/>
      <c r="E512" s="5"/>
      <c r="F512" s="5"/>
      <c r="G512" s="5"/>
    </row>
    <row r="513" spans="1:7" ht="16.5" customHeight="1">
      <c r="A513" s="174" t="s">
        <v>564</v>
      </c>
      <c r="B513" s="344">
        <v>37.200000000000003</v>
      </c>
      <c r="C513" s="5"/>
      <c r="D513" s="5"/>
      <c r="E513" s="5"/>
      <c r="F513" s="5"/>
      <c r="G513" s="5"/>
    </row>
    <row r="514" spans="1:7" ht="16.5" customHeight="1">
      <c r="A514" s="174" t="s">
        <v>1342</v>
      </c>
      <c r="B514" s="344"/>
      <c r="C514" s="5"/>
      <c r="D514" s="5"/>
      <c r="E514" s="5"/>
      <c r="F514" s="5"/>
      <c r="G514" s="5"/>
    </row>
    <row r="515" spans="1:7" ht="16.5" customHeight="1">
      <c r="A515" s="174" t="s">
        <v>1343</v>
      </c>
      <c r="B515" s="344"/>
      <c r="C515" s="5"/>
      <c r="D515" s="5"/>
      <c r="E515" s="5"/>
      <c r="F515" s="5"/>
      <c r="G515" s="5"/>
    </row>
    <row r="516" spans="1:7" ht="16.5" customHeight="1">
      <c r="A516" s="174" t="s">
        <v>183</v>
      </c>
      <c r="B516" s="344"/>
      <c r="C516" s="5"/>
      <c r="D516" s="5"/>
      <c r="E516" s="5"/>
      <c r="F516" s="5"/>
      <c r="G516" s="5"/>
    </row>
    <row r="517" spans="1:7" ht="16.5" customHeight="1">
      <c r="A517" s="174" t="s">
        <v>565</v>
      </c>
      <c r="B517" s="344"/>
      <c r="C517" s="5"/>
      <c r="D517" s="5"/>
      <c r="E517" s="5"/>
      <c r="F517" s="5"/>
      <c r="G517" s="5"/>
    </row>
    <row r="518" spans="1:7" ht="16.5" customHeight="1">
      <c r="A518" s="174" t="s">
        <v>566</v>
      </c>
      <c r="B518" s="344"/>
      <c r="C518" s="5"/>
      <c r="D518" s="5"/>
      <c r="E518" s="5"/>
      <c r="F518" s="5"/>
      <c r="G518" s="5"/>
    </row>
    <row r="519" spans="1:7" ht="16.5" customHeight="1">
      <c r="A519" s="174" t="s">
        <v>1344</v>
      </c>
      <c r="B519" s="344"/>
      <c r="C519" s="5"/>
      <c r="D519" s="5"/>
      <c r="E519" s="5"/>
      <c r="F519" s="5"/>
      <c r="G519" s="5"/>
    </row>
    <row r="520" spans="1:7" ht="16.5" customHeight="1">
      <c r="A520" s="174" t="s">
        <v>1208</v>
      </c>
      <c r="B520" s="344"/>
      <c r="C520" s="5"/>
      <c r="D520" s="5"/>
      <c r="E520" s="5"/>
      <c r="F520" s="5"/>
      <c r="G520" s="5"/>
    </row>
    <row r="521" spans="1:7" ht="16.5" customHeight="1">
      <c r="A521" s="174" t="s">
        <v>1345</v>
      </c>
      <c r="B521" s="344"/>
      <c r="C521" s="5"/>
      <c r="D521" s="5"/>
      <c r="E521" s="5"/>
      <c r="F521" s="5"/>
      <c r="G521" s="5"/>
    </row>
    <row r="522" spans="1:7" ht="16.5" customHeight="1">
      <c r="A522" s="174" t="s">
        <v>1373</v>
      </c>
      <c r="B522" s="344">
        <v>110.42</v>
      </c>
      <c r="C522" s="5"/>
      <c r="D522" s="5"/>
      <c r="E522" s="5"/>
      <c r="F522" s="5"/>
      <c r="G522" s="5"/>
    </row>
    <row r="523" spans="1:7" ht="16.5" customHeight="1">
      <c r="A523" s="174" t="s">
        <v>567</v>
      </c>
      <c r="B523" s="344"/>
      <c r="C523" s="5"/>
      <c r="D523" s="5"/>
      <c r="E523" s="5"/>
      <c r="F523" s="5"/>
      <c r="G523" s="5"/>
    </row>
    <row r="524" spans="1:7" ht="16.5" customHeight="1">
      <c r="A524" s="174" t="s">
        <v>1346</v>
      </c>
      <c r="B524" s="344"/>
      <c r="C524" s="5"/>
      <c r="D524" s="5"/>
      <c r="E524" s="5"/>
      <c r="F524" s="5"/>
      <c r="G524" s="5"/>
    </row>
    <row r="525" spans="1:7" ht="16.5" customHeight="1">
      <c r="A525" s="174" t="s">
        <v>568</v>
      </c>
      <c r="B525" s="344"/>
      <c r="C525" s="5"/>
      <c r="D525" s="5"/>
      <c r="E525" s="5"/>
      <c r="F525" s="5"/>
      <c r="G525" s="5"/>
    </row>
    <row r="526" spans="1:7" ht="16.5" customHeight="1">
      <c r="A526" s="174" t="s">
        <v>1347</v>
      </c>
      <c r="B526" s="344"/>
      <c r="C526" s="5"/>
      <c r="D526" s="5"/>
      <c r="E526" s="5"/>
      <c r="F526" s="5"/>
      <c r="G526" s="5"/>
    </row>
    <row r="527" spans="1:7" ht="16.5" customHeight="1">
      <c r="A527" s="174" t="s">
        <v>1348</v>
      </c>
      <c r="B527" s="344"/>
      <c r="C527" s="5"/>
      <c r="D527" s="5"/>
      <c r="E527" s="5"/>
      <c r="F527" s="5"/>
      <c r="G527" s="5"/>
    </row>
    <row r="528" spans="1:7" ht="16.5" customHeight="1">
      <c r="A528" s="174" t="s">
        <v>1349</v>
      </c>
      <c r="B528" s="344"/>
      <c r="C528" s="5"/>
      <c r="D528" s="5"/>
      <c r="E528" s="5"/>
      <c r="F528" s="5"/>
      <c r="G528" s="5"/>
    </row>
    <row r="529" spans="1:7" ht="16.5" customHeight="1">
      <c r="A529" s="174" t="s">
        <v>569</v>
      </c>
      <c r="B529" s="344">
        <v>110.42</v>
      </c>
      <c r="C529" s="5"/>
      <c r="D529" s="5"/>
      <c r="E529" s="5"/>
      <c r="F529" s="5"/>
      <c r="G529" s="5"/>
    </row>
    <row r="530" spans="1:7" ht="16.5" customHeight="1">
      <c r="A530" s="174" t="s">
        <v>570</v>
      </c>
      <c r="B530" s="344">
        <v>110.42</v>
      </c>
      <c r="C530" s="5"/>
      <c r="D530" s="5"/>
      <c r="E530" s="5"/>
      <c r="F530" s="5"/>
      <c r="G530" s="5"/>
    </row>
    <row r="531" spans="1:7" ht="16.5" customHeight="1">
      <c r="A531" s="174" t="s">
        <v>571</v>
      </c>
      <c r="B531" s="344"/>
      <c r="C531" s="5"/>
      <c r="D531" s="5"/>
      <c r="E531" s="5"/>
      <c r="F531" s="5"/>
      <c r="G531" s="5"/>
    </row>
    <row r="532" spans="1:7" ht="16.5" customHeight="1">
      <c r="A532" s="174" t="s">
        <v>1350</v>
      </c>
      <c r="B532" s="344"/>
      <c r="C532" s="5"/>
      <c r="D532" s="5"/>
      <c r="E532" s="5"/>
      <c r="F532" s="5"/>
      <c r="G532" s="5"/>
    </row>
    <row r="533" spans="1:7" ht="16.5" customHeight="1">
      <c r="A533" s="174" t="s">
        <v>1374</v>
      </c>
      <c r="B533" s="344"/>
      <c r="C533" s="5"/>
      <c r="D533" s="5"/>
      <c r="E533" s="5"/>
      <c r="F533" s="5"/>
      <c r="G533" s="5"/>
    </row>
    <row r="534" spans="1:7" ht="16.5" customHeight="1">
      <c r="A534" s="174" t="s">
        <v>572</v>
      </c>
      <c r="B534" s="344"/>
      <c r="C534" s="5"/>
      <c r="D534" s="5"/>
      <c r="E534" s="5"/>
      <c r="F534" s="5"/>
      <c r="G534" s="5"/>
    </row>
    <row r="535" spans="1:7" ht="16.5" customHeight="1">
      <c r="A535" s="174" t="s">
        <v>183</v>
      </c>
      <c r="B535" s="344"/>
      <c r="C535" s="5"/>
      <c r="D535" s="5"/>
      <c r="E535" s="5"/>
      <c r="F535" s="5"/>
      <c r="G535" s="5"/>
    </row>
    <row r="536" spans="1:7" ht="16.5" customHeight="1">
      <c r="A536" s="174" t="s">
        <v>573</v>
      </c>
      <c r="B536" s="344"/>
      <c r="C536" s="5"/>
      <c r="D536" s="5"/>
      <c r="E536" s="5"/>
      <c r="F536" s="5"/>
      <c r="G536" s="5"/>
    </row>
    <row r="537" spans="1:7" ht="16.5" customHeight="1">
      <c r="A537" s="174" t="s">
        <v>574</v>
      </c>
      <c r="B537" s="344"/>
      <c r="C537" s="5"/>
      <c r="D537" s="5"/>
      <c r="E537" s="5"/>
      <c r="F537" s="5"/>
      <c r="G537" s="5"/>
    </row>
    <row r="538" spans="1:7" ht="16.5" customHeight="1">
      <c r="A538" s="174" t="s">
        <v>1351</v>
      </c>
      <c r="B538" s="344"/>
      <c r="C538" s="5"/>
      <c r="D538" s="5"/>
      <c r="E538" s="5"/>
      <c r="F538" s="5"/>
      <c r="G538" s="5"/>
    </row>
    <row r="539" spans="1:7" ht="16.5" customHeight="1">
      <c r="A539" s="174" t="s">
        <v>575</v>
      </c>
      <c r="B539" s="344"/>
      <c r="C539" s="5"/>
      <c r="D539" s="5"/>
      <c r="E539" s="5"/>
      <c r="F539" s="5"/>
      <c r="G539" s="5"/>
    </row>
    <row r="540" spans="1:7" ht="16.5" customHeight="1">
      <c r="A540" s="174" t="s">
        <v>1375</v>
      </c>
      <c r="B540" s="344"/>
      <c r="C540" s="5"/>
      <c r="D540" s="5"/>
      <c r="E540" s="5"/>
      <c r="F540" s="5"/>
      <c r="G540" s="5"/>
    </row>
    <row r="541" spans="1:7" ht="16.5" customHeight="1">
      <c r="A541" s="174" t="s">
        <v>1352</v>
      </c>
      <c r="B541" s="344"/>
      <c r="C541" s="5"/>
      <c r="D541" s="5"/>
      <c r="E541" s="5"/>
      <c r="F541" s="5"/>
      <c r="G541" s="5"/>
    </row>
    <row r="542" spans="1:7" ht="16.5" customHeight="1">
      <c r="A542" s="174" t="s">
        <v>1353</v>
      </c>
      <c r="B542" s="344"/>
      <c r="C542" s="5"/>
      <c r="D542" s="5"/>
      <c r="E542" s="5"/>
      <c r="F542" s="5"/>
      <c r="G542" s="5"/>
    </row>
    <row r="543" spans="1:7" ht="16.5" customHeight="1">
      <c r="A543" s="174" t="s">
        <v>1376</v>
      </c>
      <c r="B543" s="344"/>
      <c r="C543" s="5"/>
      <c r="D543" s="5"/>
      <c r="E543" s="5"/>
      <c r="F543" s="5"/>
      <c r="G543" s="5"/>
    </row>
    <row r="544" spans="1:7" ht="16.5" customHeight="1">
      <c r="A544" s="174" t="s">
        <v>576</v>
      </c>
      <c r="B544" s="344"/>
      <c r="C544" s="5"/>
      <c r="D544" s="5"/>
      <c r="E544" s="5"/>
      <c r="F544" s="5"/>
      <c r="G544" s="5"/>
    </row>
    <row r="545" spans="1:7" ht="16.5" customHeight="1">
      <c r="A545" s="174" t="s">
        <v>1355</v>
      </c>
      <c r="B545" s="344"/>
      <c r="C545" s="5"/>
      <c r="D545" s="5"/>
      <c r="E545" s="5"/>
      <c r="F545" s="5"/>
      <c r="G545" s="5"/>
    </row>
    <row r="546" spans="1:7" ht="16.5" customHeight="1">
      <c r="A546" s="174" t="s">
        <v>1377</v>
      </c>
      <c r="B546" s="344"/>
      <c r="C546" s="5"/>
      <c r="D546" s="5"/>
      <c r="E546" s="5"/>
      <c r="F546" s="5"/>
      <c r="G546" s="5"/>
    </row>
    <row r="547" spans="1:7" ht="16.5" customHeight="1">
      <c r="A547" s="174" t="s">
        <v>577</v>
      </c>
      <c r="B547" s="344"/>
      <c r="C547" s="5"/>
      <c r="D547" s="5"/>
      <c r="E547" s="5"/>
      <c r="F547" s="5"/>
      <c r="G547" s="5"/>
    </row>
    <row r="548" spans="1:7" ht="32.450000000000003" customHeight="1">
      <c r="A548" s="368" t="s">
        <v>1455</v>
      </c>
      <c r="B548" s="368"/>
      <c r="C548" s="5"/>
      <c r="D548" s="5"/>
      <c r="E548" s="5"/>
      <c r="F548" s="5"/>
      <c r="G548" s="5"/>
    </row>
    <row r="549" spans="1:7" ht="16.5" customHeight="1">
      <c r="C549" s="5"/>
      <c r="D549" s="5"/>
      <c r="E549" s="5"/>
      <c r="F549" s="5"/>
      <c r="G549" s="5"/>
    </row>
    <row r="550" spans="1:7" ht="16.5" customHeight="1">
      <c r="C550" s="5"/>
      <c r="D550" s="5"/>
      <c r="E550" s="5"/>
      <c r="F550" s="5"/>
      <c r="G550" s="5"/>
    </row>
    <row r="551" spans="1:7" ht="16.5" customHeight="1">
      <c r="C551" s="5"/>
      <c r="D551" s="5"/>
      <c r="E551" s="5"/>
      <c r="F551" s="5"/>
      <c r="G551" s="5"/>
    </row>
    <row r="552" spans="1:7" ht="16.5" customHeight="1">
      <c r="C552" s="5"/>
      <c r="D552" s="5"/>
      <c r="E552" s="5"/>
      <c r="F552" s="5"/>
      <c r="G552" s="5"/>
    </row>
    <row r="553" spans="1:7" ht="16.5" customHeight="1">
      <c r="C553" s="5"/>
      <c r="D553" s="5"/>
      <c r="E553" s="5"/>
      <c r="F553" s="5"/>
      <c r="G553" s="5"/>
    </row>
    <row r="554" spans="1:7" ht="16.5" customHeight="1">
      <c r="C554" s="5"/>
      <c r="D554" s="5"/>
      <c r="E554" s="5"/>
      <c r="F554" s="5"/>
      <c r="G554" s="5"/>
    </row>
    <row r="555" spans="1:7" ht="16.5" customHeight="1">
      <c r="C555" s="5"/>
      <c r="D555" s="5"/>
      <c r="E555" s="5"/>
      <c r="F555" s="5"/>
      <c r="G555" s="5"/>
    </row>
    <row r="556" spans="1:7" ht="16.5" customHeight="1">
      <c r="C556" s="5"/>
      <c r="D556" s="5"/>
      <c r="E556" s="5"/>
      <c r="F556" s="5"/>
      <c r="G556" s="5"/>
    </row>
    <row r="557" spans="1:7" ht="16.5" customHeight="1">
      <c r="C557" s="5"/>
      <c r="D557" s="5"/>
      <c r="E557" s="5"/>
      <c r="F557" s="5"/>
      <c r="G557" s="5"/>
    </row>
    <row r="558" spans="1:7" ht="16.5" customHeight="1">
      <c r="C558" s="5"/>
      <c r="D558" s="5"/>
      <c r="E558" s="5"/>
      <c r="F558" s="5"/>
      <c r="G558" s="5"/>
    </row>
    <row r="559" spans="1:7" ht="16.5" customHeight="1">
      <c r="C559" s="5"/>
      <c r="D559" s="5"/>
      <c r="E559" s="5"/>
      <c r="F559" s="5"/>
      <c r="G559" s="5"/>
    </row>
    <row r="560" spans="1:7" ht="16.5" customHeight="1">
      <c r="C560" s="5"/>
      <c r="D560" s="5"/>
      <c r="E560" s="5"/>
      <c r="F560" s="5"/>
      <c r="G560" s="5"/>
    </row>
    <row r="561" spans="3:7" ht="16.5" customHeight="1">
      <c r="C561" s="5"/>
      <c r="D561" s="5"/>
      <c r="E561" s="5"/>
      <c r="F561" s="5"/>
      <c r="G561" s="5"/>
    </row>
    <row r="562" spans="3:7" ht="16.5" customHeight="1">
      <c r="C562" s="5"/>
      <c r="D562" s="5"/>
      <c r="E562" s="5"/>
      <c r="F562" s="5"/>
      <c r="G562" s="5"/>
    </row>
    <row r="563" spans="3:7" ht="16.5" customHeight="1">
      <c r="C563" s="5"/>
      <c r="D563" s="5"/>
      <c r="E563" s="5"/>
      <c r="F563" s="5"/>
      <c r="G563" s="5"/>
    </row>
    <row r="564" spans="3:7" ht="16.5" customHeight="1">
      <c r="C564" s="5"/>
      <c r="D564" s="5"/>
      <c r="E564" s="5"/>
      <c r="F564" s="5"/>
      <c r="G564" s="5"/>
    </row>
    <row r="565" spans="3:7" ht="16.5" customHeight="1">
      <c r="C565" s="5"/>
      <c r="D565" s="5"/>
      <c r="E565" s="5"/>
      <c r="F565" s="5"/>
      <c r="G565" s="5"/>
    </row>
    <row r="566" spans="3:7" ht="16.5" customHeight="1">
      <c r="C566" s="5"/>
      <c r="D566" s="5"/>
      <c r="E566" s="5"/>
      <c r="F566" s="5"/>
      <c r="G566" s="5"/>
    </row>
    <row r="567" spans="3:7" ht="16.5" customHeight="1">
      <c r="C567" s="5"/>
      <c r="D567" s="5"/>
      <c r="E567" s="5"/>
      <c r="F567" s="5"/>
      <c r="G567" s="5"/>
    </row>
    <row r="568" spans="3:7" ht="16.5" customHeight="1">
      <c r="C568" s="5"/>
      <c r="D568" s="5"/>
      <c r="E568" s="5"/>
      <c r="F568" s="5"/>
      <c r="G568" s="5"/>
    </row>
    <row r="569" spans="3:7" ht="16.5" customHeight="1">
      <c r="C569" s="5"/>
      <c r="D569" s="5"/>
      <c r="E569" s="5"/>
      <c r="F569" s="5"/>
      <c r="G569" s="5"/>
    </row>
    <row r="570" spans="3:7" ht="16.5" customHeight="1">
      <c r="C570" s="5"/>
      <c r="D570" s="5"/>
      <c r="E570" s="5"/>
      <c r="F570" s="5"/>
      <c r="G570" s="5"/>
    </row>
    <row r="571" spans="3:7" ht="16.5" customHeight="1">
      <c r="C571" s="5"/>
      <c r="D571" s="5"/>
      <c r="E571" s="5"/>
      <c r="F571" s="5"/>
      <c r="G571" s="5"/>
    </row>
    <row r="572" spans="3:7" ht="16.5" customHeight="1">
      <c r="C572" s="5"/>
      <c r="D572" s="5"/>
      <c r="E572" s="5"/>
      <c r="F572" s="5"/>
      <c r="G572" s="5"/>
    </row>
    <row r="573" spans="3:7" ht="16.5" customHeight="1">
      <c r="C573" s="5"/>
      <c r="D573" s="5"/>
      <c r="E573" s="5"/>
      <c r="F573" s="5"/>
      <c r="G573" s="5"/>
    </row>
    <row r="574" spans="3:7" ht="16.5" customHeight="1">
      <c r="C574" s="5"/>
      <c r="D574" s="5"/>
      <c r="E574" s="5"/>
      <c r="F574" s="5"/>
      <c r="G574" s="5"/>
    </row>
    <row r="575" spans="3:7" ht="16.5" customHeight="1">
      <c r="C575" s="5"/>
      <c r="D575" s="5"/>
      <c r="E575" s="5"/>
      <c r="F575" s="5"/>
      <c r="G575" s="5"/>
    </row>
    <row r="576" spans="3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/>
    <row r="783" spans="3:7" ht="16.5" customHeight="1"/>
    <row r="784" spans="3:7" ht="16.5" customHeight="1"/>
    <row r="785" spans="3:18" ht="16.5" customHeight="1"/>
    <row r="786" spans="3:18" ht="16.5" customHeight="1"/>
    <row r="787" spans="3:18" ht="16.5" customHeight="1"/>
    <row r="788" spans="3:18" ht="16.5" customHeight="1"/>
    <row r="789" spans="3:18" ht="16.5" customHeight="1"/>
    <row r="790" spans="3:18" ht="16.5" customHeight="1"/>
    <row r="791" spans="3:18" ht="16.5" customHeight="1"/>
    <row r="792" spans="3:18" ht="16.5" customHeight="1"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</row>
    <row r="793" spans="3:18" ht="16.5" customHeight="1"/>
    <row r="794" spans="3:18" ht="16.5" customHeight="1"/>
    <row r="795" spans="3:18" ht="16.5" customHeight="1"/>
    <row r="796" spans="3:18" ht="16.5" customHeight="1"/>
    <row r="797" spans="3:18" ht="16.5" customHeight="1"/>
    <row r="798" spans="3:18" ht="21.95" customHeight="1">
      <c r="C798" s="5"/>
      <c r="D798" s="5"/>
      <c r="E798" s="5"/>
      <c r="F798" s="5"/>
      <c r="G798" s="5"/>
    </row>
    <row r="799" spans="3:18" ht="21.95" customHeight="1">
      <c r="C799" s="5"/>
      <c r="D799" s="5"/>
      <c r="E799" s="5"/>
      <c r="F799" s="5"/>
      <c r="G799" s="5"/>
    </row>
    <row r="800" spans="3:18" ht="21.95" customHeight="1">
      <c r="C800" s="5"/>
      <c r="D800" s="5"/>
      <c r="E800" s="5"/>
      <c r="F800" s="5"/>
      <c r="G800" s="5"/>
    </row>
    <row r="801" spans="3:7" ht="21.95" customHeight="1">
      <c r="C801" s="5"/>
      <c r="D801" s="5"/>
      <c r="E801" s="5"/>
      <c r="F801" s="5"/>
      <c r="G801" s="5"/>
    </row>
    <row r="802" spans="3:7" ht="21.95" customHeight="1">
      <c r="C802" s="5"/>
      <c r="D802" s="5"/>
      <c r="E802" s="5"/>
      <c r="F802" s="5"/>
      <c r="G802" s="5"/>
    </row>
    <row r="803" spans="3:7" ht="21.95" customHeight="1">
      <c r="C803" s="5"/>
      <c r="D803" s="5"/>
      <c r="E803" s="5"/>
      <c r="F803" s="5"/>
      <c r="G803" s="5"/>
    </row>
    <row r="804" spans="3:7" ht="21.95" customHeight="1">
      <c r="C804" s="5"/>
      <c r="D804" s="5"/>
      <c r="E804" s="5"/>
      <c r="F804" s="5"/>
      <c r="G804" s="5"/>
    </row>
    <row r="805" spans="3:7" ht="21.95" customHeight="1">
      <c r="C805" s="5"/>
      <c r="D805" s="5"/>
      <c r="E805" s="5"/>
      <c r="F805" s="5"/>
      <c r="G805" s="5"/>
    </row>
    <row r="806" spans="3:7" ht="36.75" customHeight="1">
      <c r="C806" s="5"/>
      <c r="D806" s="5"/>
      <c r="E806" s="5"/>
      <c r="F806" s="5"/>
      <c r="G806" s="5"/>
    </row>
  </sheetData>
  <mergeCells count="4">
    <mergeCell ref="A2:B2"/>
    <mergeCell ref="A1:B1"/>
    <mergeCell ref="A4:B4"/>
    <mergeCell ref="A548:B548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00FF00"/>
    <pageSetUpPr fitToPage="1"/>
  </sheetPr>
  <dimension ref="A1:H100"/>
  <sheetViews>
    <sheetView showZeros="0" workbookViewId="0">
      <pane ySplit="5" topLeftCell="A27" activePane="bottomLeft" state="frozen"/>
      <selection activeCell="G10" sqref="G10"/>
      <selection pane="bottomLeft" activeCell="E12" sqref="E12"/>
    </sheetView>
  </sheetViews>
  <sheetFormatPr defaultRowHeight="14.25"/>
  <cols>
    <col min="1" max="1" width="38.625" style="24" customWidth="1"/>
    <col min="2" max="2" width="13.125" style="24" customWidth="1"/>
    <col min="3" max="3" width="38.125" style="25" customWidth="1"/>
    <col min="4" max="4" width="13.25" style="25" customWidth="1"/>
    <col min="5" max="5" width="9" style="25"/>
    <col min="6" max="6" width="25.25" style="25" customWidth="1"/>
    <col min="7" max="16384" width="9" style="25"/>
  </cols>
  <sheetData>
    <row r="1" spans="1:8" ht="20.25" customHeight="1">
      <c r="A1" s="364" t="s">
        <v>945</v>
      </c>
      <c r="B1" s="364"/>
      <c r="C1" s="364"/>
      <c r="D1" s="364"/>
    </row>
    <row r="2" spans="1:8" ht="38.25" customHeight="1">
      <c r="A2" s="366" t="s">
        <v>1490</v>
      </c>
      <c r="B2" s="366"/>
      <c r="C2" s="366"/>
      <c r="D2" s="366"/>
    </row>
    <row r="3" spans="1:8" ht="20.25" customHeight="1">
      <c r="A3" s="370"/>
      <c r="B3" s="370"/>
      <c r="D3" s="227" t="s">
        <v>24</v>
      </c>
    </row>
    <row r="4" spans="1:8" ht="24" customHeight="1">
      <c r="A4" s="26" t="s">
        <v>37</v>
      </c>
      <c r="B4" s="26" t="s">
        <v>865</v>
      </c>
      <c r="C4" s="26" t="s">
        <v>33</v>
      </c>
      <c r="D4" s="26" t="s">
        <v>865</v>
      </c>
    </row>
    <row r="5" spans="1:8" ht="19.5" customHeight="1">
      <c r="A5" s="235" t="s">
        <v>1032</v>
      </c>
      <c r="B5" s="85"/>
      <c r="C5" s="235" t="s">
        <v>1037</v>
      </c>
      <c r="D5" s="85"/>
    </row>
    <row r="6" spans="1:8" ht="19.5" customHeight="1">
      <c r="A6" s="39" t="s">
        <v>860</v>
      </c>
      <c r="B6" s="343">
        <v>3062.08</v>
      </c>
      <c r="C6" s="39" t="s">
        <v>862</v>
      </c>
      <c r="D6" s="43"/>
      <c r="H6" s="240"/>
    </row>
    <row r="7" spans="1:8" ht="19.5" customHeight="1">
      <c r="A7" s="39" t="s">
        <v>1520</v>
      </c>
      <c r="B7" s="343">
        <v>1435</v>
      </c>
      <c r="C7" s="280" t="s">
        <v>601</v>
      </c>
      <c r="D7" s="43"/>
      <c r="H7" s="240"/>
    </row>
    <row r="8" spans="1:8" ht="19.5" customHeight="1">
      <c r="A8" s="39" t="s">
        <v>1522</v>
      </c>
      <c r="B8" s="343">
        <v>557</v>
      </c>
      <c r="C8" s="39" t="s">
        <v>851</v>
      </c>
      <c r="D8" s="43"/>
      <c r="H8" s="240"/>
    </row>
    <row r="9" spans="1:8" ht="19.5" customHeight="1">
      <c r="A9" s="39" t="s">
        <v>923</v>
      </c>
      <c r="B9" s="343"/>
      <c r="C9" s="39" t="s">
        <v>596</v>
      </c>
      <c r="D9" s="43"/>
      <c r="H9" s="240"/>
    </row>
    <row r="10" spans="1:8" ht="19.5" customHeight="1">
      <c r="A10" s="39" t="s">
        <v>48</v>
      </c>
      <c r="B10" s="343"/>
      <c r="C10" s="39" t="s">
        <v>922</v>
      </c>
      <c r="D10" s="43"/>
      <c r="H10" s="240"/>
    </row>
    <row r="11" spans="1:8" ht="19.5" customHeight="1">
      <c r="A11" s="39" t="s">
        <v>852</v>
      </c>
      <c r="B11" s="343"/>
      <c r="C11" s="39" t="s">
        <v>597</v>
      </c>
      <c r="D11" s="43"/>
      <c r="H11" s="240"/>
    </row>
    <row r="12" spans="1:8" ht="19.5" customHeight="1">
      <c r="A12" s="39" t="s">
        <v>49</v>
      </c>
      <c r="B12" s="343"/>
      <c r="C12" s="39" t="s">
        <v>1436</v>
      </c>
      <c r="D12" s="43"/>
      <c r="H12" s="240"/>
    </row>
    <row r="13" spans="1:8" ht="19.5" customHeight="1">
      <c r="A13" s="39" t="s">
        <v>50</v>
      </c>
      <c r="B13" s="343">
        <v>1.08</v>
      </c>
      <c r="C13" s="39" t="s">
        <v>1437</v>
      </c>
      <c r="D13" s="43"/>
      <c r="H13" s="240"/>
    </row>
    <row r="14" spans="1:8" ht="19.5" customHeight="1">
      <c r="A14" s="39" t="s">
        <v>602</v>
      </c>
      <c r="B14" s="343"/>
      <c r="C14" s="39" t="s">
        <v>598</v>
      </c>
      <c r="D14" s="43"/>
      <c r="H14" s="240"/>
    </row>
    <row r="15" spans="1:8" ht="19.5" customHeight="1">
      <c r="A15" s="39" t="s">
        <v>51</v>
      </c>
      <c r="B15" s="343"/>
      <c r="C15" s="39" t="s">
        <v>599</v>
      </c>
      <c r="D15" s="43"/>
      <c r="H15" s="240"/>
    </row>
    <row r="16" spans="1:8" ht="19.5" customHeight="1">
      <c r="A16" s="39" t="s">
        <v>52</v>
      </c>
      <c r="B16" s="343"/>
      <c r="C16" s="39" t="s">
        <v>600</v>
      </c>
      <c r="D16" s="43"/>
      <c r="H16" s="240"/>
    </row>
    <row r="17" spans="1:8" ht="19.5" customHeight="1">
      <c r="A17" s="39" t="s">
        <v>53</v>
      </c>
      <c r="B17" s="343">
        <v>1069</v>
      </c>
      <c r="C17" s="234"/>
      <c r="D17" s="234"/>
      <c r="H17" s="240"/>
    </row>
    <row r="18" spans="1:8" ht="19.5" customHeight="1">
      <c r="A18" s="39" t="s">
        <v>1521</v>
      </c>
      <c r="B18" s="343"/>
      <c r="C18" s="234"/>
      <c r="D18" s="234"/>
      <c r="H18" s="240"/>
    </row>
    <row r="19" spans="1:8" ht="19.5" customHeight="1">
      <c r="A19" s="39" t="s">
        <v>46</v>
      </c>
      <c r="B19" s="343"/>
      <c r="C19" s="234"/>
      <c r="D19" s="234"/>
      <c r="H19" s="240"/>
    </row>
    <row r="20" spans="1:8" ht="19.5" customHeight="1">
      <c r="A20" s="39" t="s">
        <v>603</v>
      </c>
      <c r="B20" s="43"/>
      <c r="C20" s="234"/>
      <c r="D20" s="234"/>
      <c r="H20" s="240"/>
    </row>
    <row r="21" spans="1:8" ht="19.5" customHeight="1">
      <c r="A21" s="39" t="s">
        <v>604</v>
      </c>
      <c r="B21" s="343"/>
      <c r="C21" s="234"/>
      <c r="D21" s="234"/>
      <c r="H21" s="240"/>
    </row>
    <row r="22" spans="1:8" ht="19.5" customHeight="1">
      <c r="A22" s="39" t="s">
        <v>861</v>
      </c>
      <c r="B22" s="343">
        <v>2894.29</v>
      </c>
      <c r="C22" s="39" t="s">
        <v>863</v>
      </c>
      <c r="D22" s="43">
        <v>2362.1999999999998</v>
      </c>
      <c r="H22" s="240"/>
    </row>
    <row r="23" spans="1:8" ht="19.5" customHeight="1">
      <c r="A23" s="39" t="s">
        <v>95</v>
      </c>
      <c r="B23" s="343">
        <v>66.209999999999994</v>
      </c>
      <c r="C23" s="39" t="s">
        <v>1390</v>
      </c>
      <c r="D23" s="43">
        <v>16.14</v>
      </c>
      <c r="H23" s="240"/>
    </row>
    <row r="24" spans="1:8" ht="19.5" customHeight="1">
      <c r="A24" s="39" t="s">
        <v>96</v>
      </c>
      <c r="B24" s="343"/>
      <c r="C24" s="39" t="s">
        <v>96</v>
      </c>
      <c r="D24" s="43"/>
      <c r="H24" s="240"/>
    </row>
    <row r="25" spans="1:8" ht="19.5" customHeight="1">
      <c r="A25" s="39" t="s">
        <v>46</v>
      </c>
      <c r="B25" s="343"/>
      <c r="C25" s="39" t="s">
        <v>1391</v>
      </c>
      <c r="D25" s="43"/>
      <c r="H25" s="240"/>
    </row>
    <row r="26" spans="1:8" ht="19.5" customHeight="1">
      <c r="A26" s="39" t="s">
        <v>97</v>
      </c>
      <c r="B26" s="343"/>
      <c r="C26" s="39" t="s">
        <v>97</v>
      </c>
      <c r="D26" s="43"/>
      <c r="H26" s="240"/>
    </row>
    <row r="27" spans="1:8" ht="19.5" customHeight="1">
      <c r="A27" s="39" t="s">
        <v>98</v>
      </c>
      <c r="B27" s="343">
        <v>50</v>
      </c>
      <c r="C27" s="39" t="s">
        <v>98</v>
      </c>
      <c r="D27" s="43"/>
      <c r="H27" s="240"/>
    </row>
    <row r="28" spans="1:8" ht="19.5" customHeight="1">
      <c r="A28" s="39" t="s">
        <v>47</v>
      </c>
      <c r="B28" s="343">
        <v>1222.24</v>
      </c>
      <c r="C28" s="39" t="s">
        <v>47</v>
      </c>
      <c r="D28" s="43">
        <v>1222.24</v>
      </c>
      <c r="H28" s="240"/>
    </row>
    <row r="29" spans="1:8" ht="19.5" customHeight="1">
      <c r="A29" s="39" t="s">
        <v>166</v>
      </c>
      <c r="B29" s="343">
        <v>57.67</v>
      </c>
      <c r="C29" s="39" t="s">
        <v>1392</v>
      </c>
      <c r="D29" s="43">
        <v>57.67</v>
      </c>
      <c r="H29" s="240"/>
    </row>
    <row r="30" spans="1:8" ht="19.5" customHeight="1">
      <c r="A30" s="39" t="s">
        <v>99</v>
      </c>
      <c r="B30" s="343">
        <v>31.09</v>
      </c>
      <c r="C30" s="39" t="s">
        <v>99</v>
      </c>
      <c r="D30" s="43">
        <v>6.07</v>
      </c>
      <c r="H30" s="240"/>
    </row>
    <row r="31" spans="1:8" ht="19.5" customHeight="1">
      <c r="A31" s="39" t="s">
        <v>100</v>
      </c>
      <c r="B31" s="343"/>
      <c r="C31" s="39" t="s">
        <v>100</v>
      </c>
      <c r="D31" s="43"/>
      <c r="H31" s="240"/>
    </row>
    <row r="32" spans="1:8" ht="19.5" customHeight="1">
      <c r="A32" s="39" t="s">
        <v>101</v>
      </c>
      <c r="B32" s="343">
        <v>394.11</v>
      </c>
      <c r="C32" s="39" t="s">
        <v>101</v>
      </c>
      <c r="D32" s="43">
        <v>345.99</v>
      </c>
      <c r="H32" s="240"/>
    </row>
    <row r="33" spans="1:8" ht="19.5" customHeight="1">
      <c r="A33" s="39" t="s">
        <v>102</v>
      </c>
      <c r="B33" s="343">
        <v>1020.95</v>
      </c>
      <c r="C33" s="39" t="s">
        <v>102</v>
      </c>
      <c r="D33" s="43">
        <v>676.88</v>
      </c>
      <c r="H33" s="240"/>
    </row>
    <row r="34" spans="1:8" ht="19.5" customHeight="1">
      <c r="A34" s="39" t="s">
        <v>103</v>
      </c>
      <c r="B34" s="343"/>
      <c r="C34" s="39" t="s">
        <v>103</v>
      </c>
      <c r="D34" s="43"/>
      <c r="H34" s="240"/>
    </row>
    <row r="35" spans="1:8" ht="19.5" customHeight="1">
      <c r="A35" s="39" t="s">
        <v>104</v>
      </c>
      <c r="B35" s="343">
        <v>8.09</v>
      </c>
      <c r="C35" s="39" t="s">
        <v>104</v>
      </c>
      <c r="D35" s="43"/>
      <c r="H35" s="240"/>
    </row>
    <row r="36" spans="1:8" ht="19.5" customHeight="1">
      <c r="A36" s="39" t="s">
        <v>105</v>
      </c>
      <c r="B36" s="343">
        <v>43.92</v>
      </c>
      <c r="C36" s="39" t="s">
        <v>105</v>
      </c>
      <c r="D36" s="43">
        <v>37.200000000000003</v>
      </c>
    </row>
    <row r="37" spans="1:8" ht="19.5" customHeight="1">
      <c r="A37" s="39" t="s">
        <v>106</v>
      </c>
      <c r="B37" s="343"/>
      <c r="C37" s="39" t="s">
        <v>106</v>
      </c>
      <c r="D37" s="43"/>
    </row>
    <row r="38" spans="1:8" ht="19.5" customHeight="1">
      <c r="A38" s="39" t="s">
        <v>107</v>
      </c>
      <c r="B38" s="343"/>
      <c r="C38" s="39" t="s">
        <v>1393</v>
      </c>
      <c r="D38" s="43"/>
    </row>
    <row r="39" spans="1:8" ht="19.5" customHeight="1">
      <c r="A39" s="369" t="s">
        <v>925</v>
      </c>
      <c r="B39" s="369"/>
      <c r="C39" s="369"/>
      <c r="D39" s="369"/>
    </row>
    <row r="40" spans="1:8" ht="19.5" customHeight="1">
      <c r="A40" s="214"/>
      <c r="B40" s="214"/>
    </row>
    <row r="41" spans="1:8" ht="19.5" customHeight="1">
      <c r="C41" s="213"/>
      <c r="D41" s="213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0"/>
  <sheetViews>
    <sheetView workbookViewId="0">
      <pane ySplit="6" topLeftCell="A7" activePane="bottomLeft" state="frozen"/>
      <selection activeCell="G10" sqref="G10"/>
      <selection pane="bottomLeft" activeCell="I10" sqref="I10"/>
    </sheetView>
  </sheetViews>
  <sheetFormatPr defaultRowHeight="13.5"/>
  <cols>
    <col min="1" max="1" width="9.875" style="151" customWidth="1"/>
    <col min="2" max="3" width="18.75" style="151" customWidth="1"/>
    <col min="4" max="4" width="19.625" style="151" customWidth="1"/>
    <col min="5" max="5" width="21.375" style="151" customWidth="1"/>
    <col min="6" max="16384" width="9" style="151"/>
  </cols>
  <sheetData>
    <row r="1" spans="1:5" ht="18.75">
      <c r="A1" s="364" t="s">
        <v>946</v>
      </c>
      <c r="B1" s="364"/>
      <c r="C1" s="364"/>
      <c r="D1" s="364"/>
    </row>
    <row r="2" spans="1:5" ht="25.5" customHeight="1">
      <c r="A2" s="366" t="s">
        <v>1491</v>
      </c>
      <c r="B2" s="366"/>
      <c r="C2" s="366"/>
      <c r="D2" s="366"/>
      <c r="E2" s="366"/>
    </row>
    <row r="3" spans="1:5" ht="20.25" customHeight="1">
      <c r="A3" s="373" t="s">
        <v>1492</v>
      </c>
      <c r="B3" s="373"/>
      <c r="C3" s="373"/>
      <c r="D3" s="373"/>
      <c r="E3" s="373"/>
    </row>
    <row r="4" spans="1:5" ht="20.100000000000001" customHeight="1">
      <c r="A4" s="152"/>
      <c r="B4" s="152"/>
      <c r="C4" s="152"/>
      <c r="D4" s="152"/>
      <c r="E4" s="238" t="s">
        <v>914</v>
      </c>
    </row>
    <row r="5" spans="1:5" ht="37.5">
      <c r="A5" s="374" t="s">
        <v>915</v>
      </c>
      <c r="B5" s="374"/>
      <c r="C5" s="246" t="s">
        <v>965</v>
      </c>
      <c r="D5" s="159" t="s">
        <v>916</v>
      </c>
      <c r="E5" s="1" t="s">
        <v>966</v>
      </c>
    </row>
    <row r="6" spans="1:5" s="156" customFormat="1" ht="20.100000000000001" customHeight="1">
      <c r="A6" s="375" t="s">
        <v>1506</v>
      </c>
      <c r="B6" s="376"/>
      <c r="C6" s="201"/>
      <c r="D6" s="201"/>
      <c r="E6" s="298"/>
    </row>
    <row r="7" spans="1:5" s="156" customFormat="1" ht="20.100000000000001" customHeight="1">
      <c r="A7" s="371"/>
      <c r="B7" s="372"/>
      <c r="C7" s="244"/>
      <c r="D7" s="244"/>
      <c r="E7" s="299"/>
    </row>
    <row r="8" spans="1:5" s="156" customFormat="1" ht="20.100000000000001" customHeight="1">
      <c r="A8" s="371"/>
      <c r="B8" s="372"/>
      <c r="C8" s="244"/>
      <c r="D8" s="244"/>
      <c r="E8" s="299"/>
    </row>
    <row r="9" spans="1:5" s="156" customFormat="1" ht="20.100000000000001" customHeight="1">
      <c r="A9" s="371"/>
      <c r="B9" s="372"/>
      <c r="C9" s="244"/>
      <c r="D9" s="244"/>
      <c r="E9" s="299"/>
    </row>
    <row r="10" spans="1:5" ht="20.100000000000001" customHeight="1">
      <c r="A10" s="371"/>
      <c r="B10" s="372"/>
      <c r="C10" s="244"/>
      <c r="D10" s="244"/>
      <c r="E10" s="299"/>
    </row>
    <row r="11" spans="1:5" s="156" customFormat="1" ht="20.100000000000001" customHeight="1">
      <c r="A11" s="371"/>
      <c r="B11" s="372"/>
      <c r="C11" s="244"/>
      <c r="D11" s="244"/>
      <c r="E11" s="299"/>
    </row>
    <row r="12" spans="1:5" ht="20.45" customHeight="1">
      <c r="A12" s="371"/>
      <c r="B12" s="372"/>
      <c r="C12" s="244"/>
      <c r="D12" s="244"/>
      <c r="E12" s="299"/>
    </row>
    <row r="13" spans="1:5" ht="20.100000000000001" customHeight="1">
      <c r="A13" s="371"/>
      <c r="B13" s="372"/>
      <c r="C13" s="244"/>
      <c r="D13" s="244"/>
      <c r="E13" s="299"/>
    </row>
    <row r="14" spans="1:5" ht="20.100000000000001" customHeight="1">
      <c r="A14" s="371"/>
      <c r="B14" s="372"/>
      <c r="C14" s="244"/>
      <c r="D14" s="244"/>
      <c r="E14" s="299"/>
    </row>
    <row r="15" spans="1:5" ht="20.100000000000001" customHeight="1">
      <c r="A15" s="371"/>
      <c r="B15" s="372"/>
      <c r="C15" s="244"/>
      <c r="D15" s="244"/>
      <c r="E15" s="299"/>
    </row>
    <row r="16" spans="1:5" ht="20.100000000000001" customHeight="1">
      <c r="A16" s="371"/>
      <c r="B16" s="372"/>
      <c r="C16" s="244"/>
      <c r="D16" s="244"/>
      <c r="E16" s="299"/>
    </row>
    <row r="17" spans="1:5" ht="20.100000000000001" customHeight="1">
      <c r="A17" s="371"/>
      <c r="B17" s="372"/>
      <c r="C17" s="244"/>
      <c r="D17" s="244"/>
      <c r="E17" s="299"/>
    </row>
    <row r="18" spans="1:5" s="156" customFormat="1" ht="20.100000000000001" customHeight="1">
      <c r="A18" s="371"/>
      <c r="B18" s="372"/>
      <c r="C18" s="244"/>
      <c r="D18" s="244"/>
      <c r="E18" s="299"/>
    </row>
    <row r="19" spans="1:5" s="156" customFormat="1" ht="20.100000000000001" customHeight="1">
      <c r="A19" s="371"/>
      <c r="B19" s="372"/>
      <c r="C19" s="244"/>
      <c r="D19" s="244"/>
      <c r="E19" s="299"/>
    </row>
    <row r="20" spans="1:5" s="156" customFormat="1" ht="20.100000000000001" customHeight="1">
      <c r="A20" s="371"/>
      <c r="B20" s="372"/>
      <c r="C20" s="244"/>
      <c r="D20" s="244"/>
      <c r="E20" s="299"/>
    </row>
    <row r="21" spans="1:5" s="156" customFormat="1" ht="20.100000000000001" customHeight="1">
      <c r="A21" s="371"/>
      <c r="B21" s="372"/>
      <c r="C21" s="244"/>
      <c r="D21" s="244"/>
      <c r="E21" s="299"/>
    </row>
    <row r="22" spans="1:5" s="156" customFormat="1" ht="20.100000000000001" customHeight="1">
      <c r="A22" s="371"/>
      <c r="B22" s="372"/>
      <c r="C22" s="244"/>
      <c r="D22" s="244"/>
      <c r="E22" s="299"/>
    </row>
    <row r="23" spans="1:5" s="156" customFormat="1" ht="20.100000000000001" customHeight="1">
      <c r="A23" s="371"/>
      <c r="B23" s="372"/>
      <c r="C23" s="244"/>
      <c r="D23" s="244"/>
      <c r="E23" s="299"/>
    </row>
    <row r="24" spans="1:5" s="156" customFormat="1" ht="20.100000000000001" customHeight="1">
      <c r="A24" s="371"/>
      <c r="B24" s="372"/>
      <c r="C24" s="244"/>
      <c r="D24" s="244"/>
      <c r="E24" s="299"/>
    </row>
    <row r="25" spans="1:5" s="156" customFormat="1" ht="20.100000000000001" customHeight="1">
      <c r="A25" s="371"/>
      <c r="B25" s="372"/>
      <c r="C25" s="244"/>
      <c r="D25" s="244"/>
      <c r="E25" s="299"/>
    </row>
    <row r="26" spans="1:5" s="156" customFormat="1" ht="20.100000000000001" customHeight="1">
      <c r="A26" s="371"/>
      <c r="B26" s="372"/>
      <c r="C26" s="244"/>
      <c r="D26" s="244"/>
      <c r="E26" s="299"/>
    </row>
    <row r="27" spans="1:5" s="156" customFormat="1" ht="20.100000000000001" customHeight="1">
      <c r="A27" s="371"/>
      <c r="B27" s="372"/>
      <c r="C27" s="244"/>
      <c r="D27" s="244"/>
      <c r="E27" s="299"/>
    </row>
    <row r="28" spans="1:5" s="156" customFormat="1" ht="20.100000000000001" customHeight="1">
      <c r="A28" s="371"/>
      <c r="B28" s="372"/>
      <c r="C28" s="244"/>
      <c r="D28" s="244"/>
      <c r="E28" s="299"/>
    </row>
    <row r="29" spans="1:5" s="156" customFormat="1" ht="20.100000000000001" customHeight="1">
      <c r="A29" s="371"/>
      <c r="B29" s="372"/>
      <c r="C29" s="244"/>
      <c r="D29" s="244"/>
      <c r="E29" s="299"/>
    </row>
    <row r="30" spans="1:5" ht="57.75" customHeight="1">
      <c r="A30" s="377"/>
      <c r="B30" s="377"/>
      <c r="C30" s="377"/>
      <c r="D30" s="377"/>
      <c r="E30" s="377"/>
    </row>
  </sheetData>
  <mergeCells count="29">
    <mergeCell ref="A14:B14"/>
    <mergeCell ref="A15:B15"/>
    <mergeCell ref="A16:B16"/>
    <mergeCell ref="A17:B17"/>
    <mergeCell ref="A18:B18"/>
    <mergeCell ref="A30:E30"/>
    <mergeCell ref="A27:B27"/>
    <mergeCell ref="A28:B28"/>
    <mergeCell ref="A29:B29"/>
    <mergeCell ref="A9:B9"/>
    <mergeCell ref="A26:B26"/>
    <mergeCell ref="A20:B20"/>
    <mergeCell ref="A21:B21"/>
    <mergeCell ref="A25:B25"/>
    <mergeCell ref="A22:B22"/>
    <mergeCell ref="A23:B23"/>
    <mergeCell ref="A24:B24"/>
    <mergeCell ref="A12:B12"/>
    <mergeCell ref="A13:B13"/>
    <mergeCell ref="A10:B10"/>
    <mergeCell ref="A19:B19"/>
    <mergeCell ref="A1:D1"/>
    <mergeCell ref="A2:E2"/>
    <mergeCell ref="A3:E3"/>
    <mergeCell ref="A5:B5"/>
    <mergeCell ref="A11:B11"/>
    <mergeCell ref="A6:B6"/>
    <mergeCell ref="A7:B7"/>
    <mergeCell ref="A8:B8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 activeCell="G10" sqref="G10"/>
      <selection pane="bottomLeft" activeCell="A8" sqref="A8"/>
    </sheetView>
  </sheetViews>
  <sheetFormatPr defaultColWidth="10" defaultRowHeight="13.5"/>
  <cols>
    <col min="1" max="1" width="55.25" style="158" customWidth="1"/>
    <col min="2" max="2" width="12" style="158" bestFit="1" customWidth="1"/>
    <col min="3" max="3" width="10.875" style="158" customWidth="1"/>
    <col min="4" max="4" width="11" style="158" bestFit="1" customWidth="1"/>
    <col min="5" max="16384" width="10" style="158"/>
  </cols>
  <sheetData>
    <row r="1" spans="1:4" ht="18.75">
      <c r="A1" s="364" t="s">
        <v>947</v>
      </c>
      <c r="B1" s="364"/>
      <c r="C1" s="364"/>
      <c r="D1" s="364"/>
    </row>
    <row r="2" spans="1:4" ht="22.5">
      <c r="A2" s="366" t="s">
        <v>1491</v>
      </c>
      <c r="B2" s="366"/>
      <c r="C2" s="366"/>
      <c r="D2" s="366"/>
    </row>
    <row r="3" spans="1:4">
      <c r="A3" s="373" t="s">
        <v>872</v>
      </c>
      <c r="B3" s="373"/>
      <c r="C3" s="373"/>
      <c r="D3" s="373"/>
    </row>
    <row r="4" spans="1:4" ht="20.25" customHeight="1">
      <c r="A4" s="152"/>
      <c r="B4" s="152"/>
      <c r="C4" s="152"/>
      <c r="D4" s="238" t="s">
        <v>870</v>
      </c>
    </row>
    <row r="5" spans="1:4" ht="37.5">
      <c r="A5" s="267" t="s">
        <v>873</v>
      </c>
      <c r="B5" s="159" t="s">
        <v>965</v>
      </c>
      <c r="C5" s="159" t="s">
        <v>40</v>
      </c>
      <c r="D5" s="1" t="s">
        <v>966</v>
      </c>
    </row>
    <row r="6" spans="1:4" ht="24" customHeight="1">
      <c r="A6" s="202" t="s">
        <v>1514</v>
      </c>
      <c r="B6" s="203"/>
      <c r="C6" s="203"/>
      <c r="D6" s="203"/>
    </row>
    <row r="7" spans="1:4" ht="20.100000000000001" customHeight="1">
      <c r="A7" s="243" t="s">
        <v>874</v>
      </c>
      <c r="B7" s="203"/>
      <c r="C7" s="203"/>
      <c r="D7" s="203"/>
    </row>
    <row r="8" spans="1:4" ht="20.100000000000001" customHeight="1">
      <c r="A8" s="281"/>
      <c r="B8" s="210"/>
      <c r="C8" s="210"/>
      <c r="D8" s="210"/>
    </row>
    <row r="9" spans="1:4" ht="20.100000000000001" customHeight="1">
      <c r="A9" s="281"/>
      <c r="B9" s="210"/>
      <c r="C9" s="210"/>
      <c r="D9" s="210"/>
    </row>
    <row r="10" spans="1:4" ht="20.100000000000001" customHeight="1">
      <c r="A10" s="281"/>
      <c r="B10" s="210"/>
      <c r="C10" s="210"/>
      <c r="D10" s="210"/>
    </row>
    <row r="11" spans="1:4" ht="20.100000000000001" customHeight="1">
      <c r="A11" s="243" t="s">
        <v>875</v>
      </c>
      <c r="B11" s="203"/>
      <c r="C11" s="203"/>
      <c r="D11" s="203"/>
    </row>
    <row r="12" spans="1:4" ht="20.100000000000001" customHeight="1">
      <c r="A12" s="282"/>
      <c r="B12" s="210"/>
      <c r="C12" s="210"/>
      <c r="D12" s="210"/>
    </row>
    <row r="13" spans="1:4" ht="20.100000000000001" customHeight="1">
      <c r="A13" s="282"/>
      <c r="B13" s="210"/>
      <c r="C13" s="210"/>
      <c r="D13" s="210"/>
    </row>
    <row r="14" spans="1:4" ht="20.100000000000001" customHeight="1">
      <c r="A14" s="282"/>
      <c r="B14" s="210"/>
      <c r="C14" s="210"/>
      <c r="D14" s="210"/>
    </row>
    <row r="15" spans="1:4" ht="20.100000000000001" customHeight="1">
      <c r="A15" s="282"/>
      <c r="B15" s="210"/>
      <c r="C15" s="210"/>
      <c r="D15" s="210"/>
    </row>
    <row r="16" spans="1:4" ht="20.100000000000001" customHeight="1">
      <c r="A16" s="282"/>
      <c r="B16" s="210"/>
      <c r="C16" s="210"/>
      <c r="D16" s="210"/>
    </row>
    <row r="17" spans="1:4" ht="20.100000000000001" customHeight="1">
      <c r="A17" s="282"/>
      <c r="B17" s="210"/>
      <c r="C17" s="210"/>
      <c r="D17" s="210"/>
    </row>
    <row r="18" spans="1:4" ht="20.100000000000001" customHeight="1">
      <c r="A18" s="282"/>
      <c r="B18" s="210"/>
      <c r="C18" s="210"/>
      <c r="D18" s="210"/>
    </row>
    <row r="19" spans="1:4" ht="20.100000000000001" customHeight="1">
      <c r="A19" s="282"/>
      <c r="B19" s="210"/>
      <c r="C19" s="210"/>
      <c r="D19" s="210"/>
    </row>
    <row r="20" spans="1:4" ht="20.100000000000001" customHeight="1">
      <c r="A20" s="282"/>
      <c r="B20" s="210"/>
      <c r="C20" s="210"/>
      <c r="D20" s="210"/>
    </row>
    <row r="21" spans="1:4" ht="20.100000000000001" customHeight="1">
      <c r="A21" s="282"/>
      <c r="B21" s="210"/>
      <c r="C21" s="210"/>
      <c r="D21" s="210"/>
    </row>
    <row r="22" spans="1:4" ht="20.100000000000001" customHeight="1">
      <c r="A22" s="282"/>
      <c r="B22" s="210"/>
      <c r="C22" s="210"/>
      <c r="D22" s="210"/>
    </row>
    <row r="23" spans="1:4" ht="20.100000000000001" customHeight="1">
      <c r="A23" s="282"/>
      <c r="B23" s="210"/>
      <c r="C23" s="210"/>
      <c r="D23" s="210"/>
    </row>
    <row r="24" spans="1:4" ht="20.100000000000001" customHeight="1">
      <c r="A24" s="282"/>
      <c r="B24" s="210"/>
      <c r="C24" s="210"/>
      <c r="D24" s="210"/>
    </row>
    <row r="25" spans="1:4" ht="20.100000000000001" customHeight="1">
      <c r="A25" s="282"/>
      <c r="B25" s="210"/>
      <c r="C25" s="210"/>
      <c r="D25" s="210"/>
    </row>
    <row r="26" spans="1:4" ht="20.100000000000001" customHeight="1">
      <c r="A26" s="282"/>
      <c r="B26" s="210"/>
      <c r="C26" s="210"/>
      <c r="D26" s="210"/>
    </row>
    <row r="27" spans="1:4" ht="20.100000000000001" customHeight="1">
      <c r="A27" s="282"/>
      <c r="B27" s="210"/>
      <c r="C27" s="210"/>
      <c r="D27" s="210"/>
    </row>
    <row r="28" spans="1:4" ht="20.100000000000001" customHeight="1">
      <c r="A28" s="282"/>
      <c r="B28" s="210"/>
      <c r="C28" s="210"/>
      <c r="D28" s="210"/>
    </row>
    <row r="29" spans="1:4" ht="20.100000000000001" customHeight="1">
      <c r="A29" s="282"/>
      <c r="B29" s="210"/>
      <c r="C29" s="210"/>
      <c r="D29" s="210"/>
    </row>
    <row r="30" spans="1:4" ht="20.100000000000001" customHeight="1">
      <c r="A30" s="282"/>
      <c r="B30" s="210"/>
      <c r="C30" s="210"/>
      <c r="D30" s="210"/>
    </row>
    <row r="31" spans="1:4" ht="20.100000000000001" customHeight="1">
      <c r="A31" s="282"/>
      <c r="B31" s="210"/>
      <c r="C31" s="210"/>
      <c r="D31" s="210"/>
    </row>
    <row r="32" spans="1:4" ht="17.45" customHeight="1">
      <c r="A32" s="378"/>
      <c r="B32" s="378"/>
      <c r="C32" s="378"/>
      <c r="D32" s="378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">
    <mergeCell ref="A1:D1"/>
    <mergeCell ref="A2:D2"/>
    <mergeCell ref="A3:D3"/>
    <mergeCell ref="A32:D32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00FF00"/>
    <pageSetUpPr fitToPage="1"/>
  </sheetPr>
  <dimension ref="A1:I59"/>
  <sheetViews>
    <sheetView showZeros="0" zoomScaleSheetLayoutView="130" workbookViewId="0">
      <pane ySplit="5" topLeftCell="A15" activePane="bottomLeft" state="frozen"/>
      <selection activeCell="G10" sqref="G10"/>
      <selection pane="bottomLeft" activeCell="G22" sqref="G22"/>
    </sheetView>
  </sheetViews>
  <sheetFormatPr defaultRowHeight="14.25"/>
  <cols>
    <col min="1" max="1" width="41.75" style="28" customWidth="1"/>
    <col min="2" max="3" width="11.125" style="29" customWidth="1"/>
    <col min="4" max="4" width="11.75" style="29" customWidth="1"/>
    <col min="5" max="5" width="34.5" style="30" customWidth="1"/>
    <col min="6" max="7" width="11.5" style="30" customWidth="1"/>
    <col min="8" max="8" width="12.125" style="29" customWidth="1"/>
    <col min="9" max="16384" width="9" style="31"/>
  </cols>
  <sheetData>
    <row r="1" spans="1:9" ht="18" customHeight="1">
      <c r="A1" s="364" t="s">
        <v>948</v>
      </c>
      <c r="B1" s="364"/>
      <c r="C1" s="364"/>
      <c r="D1" s="364"/>
      <c r="E1" s="364"/>
      <c r="F1" s="364"/>
      <c r="G1" s="364"/>
      <c r="H1" s="364"/>
    </row>
    <row r="2" spans="1:9" ht="33" customHeight="1">
      <c r="A2" s="366" t="s">
        <v>1493</v>
      </c>
      <c r="B2" s="366"/>
      <c r="C2" s="366"/>
      <c r="D2" s="366"/>
      <c r="E2" s="366"/>
      <c r="F2" s="366"/>
      <c r="G2" s="366"/>
      <c r="H2" s="366"/>
    </row>
    <row r="3" spans="1:9" ht="20.25" customHeight="1">
      <c r="A3" s="370" t="s">
        <v>45</v>
      </c>
      <c r="B3" s="370"/>
      <c r="C3" s="370"/>
      <c r="D3" s="370"/>
      <c r="E3" s="370"/>
      <c r="F3" s="91"/>
      <c r="G3" s="91"/>
      <c r="H3" s="231" t="s">
        <v>31</v>
      </c>
    </row>
    <row r="4" spans="1:9" ht="56.25">
      <c r="A4" s="23" t="s">
        <v>37</v>
      </c>
      <c r="B4" s="1" t="s">
        <v>924</v>
      </c>
      <c r="C4" s="1" t="s">
        <v>40</v>
      </c>
      <c r="D4" s="2" t="s">
        <v>944</v>
      </c>
      <c r="E4" s="23" t="s">
        <v>39</v>
      </c>
      <c r="F4" s="1" t="s">
        <v>924</v>
      </c>
      <c r="G4" s="1" t="s">
        <v>40</v>
      </c>
      <c r="H4" s="2" t="s">
        <v>944</v>
      </c>
    </row>
    <row r="5" spans="1:9" ht="20.100000000000001" customHeight="1">
      <c r="A5" s="23" t="s">
        <v>38</v>
      </c>
      <c r="B5" s="47"/>
      <c r="C5" s="277"/>
      <c r="D5" s="32"/>
      <c r="E5" s="23" t="s">
        <v>38</v>
      </c>
      <c r="F5" s="47"/>
      <c r="G5" s="277"/>
      <c r="H5" s="32"/>
      <c r="I5" s="29">
        <f>C5-G5</f>
        <v>0</v>
      </c>
    </row>
    <row r="6" spans="1:9" ht="20.100000000000001" customHeight="1">
      <c r="A6" s="33" t="s">
        <v>3</v>
      </c>
      <c r="B6" s="47"/>
      <c r="C6" s="47">
        <v>357.78</v>
      </c>
      <c r="D6" s="297"/>
      <c r="E6" s="33" t="s">
        <v>4</v>
      </c>
      <c r="F6" s="47"/>
      <c r="G6" s="47">
        <v>9.3000000000000007</v>
      </c>
      <c r="H6" s="122"/>
    </row>
    <row r="7" spans="1:9" ht="20.100000000000001" customHeight="1">
      <c r="A7" s="39" t="s">
        <v>1439</v>
      </c>
      <c r="B7" s="72"/>
      <c r="C7" s="41"/>
      <c r="D7" s="42"/>
      <c r="E7" s="39" t="s">
        <v>1444</v>
      </c>
      <c r="F7" s="41"/>
      <c r="G7" s="41"/>
      <c r="H7" s="42"/>
    </row>
    <row r="8" spans="1:9" ht="20.100000000000001" customHeight="1">
      <c r="A8" s="39" t="s">
        <v>1440</v>
      </c>
      <c r="B8" s="72"/>
      <c r="C8" s="41"/>
      <c r="D8" s="42"/>
      <c r="E8" s="39" t="s">
        <v>1445</v>
      </c>
      <c r="F8" s="72"/>
      <c r="G8" s="332">
        <v>9.3000000000000007</v>
      </c>
      <c r="H8" s="42"/>
    </row>
    <row r="9" spans="1:9" ht="20.100000000000001" customHeight="1">
      <c r="A9" s="39" t="s">
        <v>1441</v>
      </c>
      <c r="B9" s="72"/>
      <c r="C9" s="41"/>
      <c r="D9" s="42"/>
      <c r="E9" s="39" t="s">
        <v>1446</v>
      </c>
      <c r="F9" s="72"/>
      <c r="G9" s="41"/>
      <c r="H9" s="42"/>
    </row>
    <row r="10" spans="1:9" ht="20.100000000000001" customHeight="1">
      <c r="A10" s="92" t="s">
        <v>1442</v>
      </c>
      <c r="B10" s="72"/>
      <c r="C10" s="41"/>
      <c r="D10" s="42"/>
      <c r="E10" s="39" t="s">
        <v>1447</v>
      </c>
      <c r="F10" s="72"/>
      <c r="G10" s="41"/>
      <c r="H10" s="42"/>
    </row>
    <row r="11" spans="1:9" ht="20.100000000000001" customHeight="1">
      <c r="A11" s="74" t="s">
        <v>1443</v>
      </c>
      <c r="B11" s="72"/>
      <c r="C11" s="41"/>
      <c r="D11" s="42"/>
      <c r="E11" s="39" t="s">
        <v>1448</v>
      </c>
      <c r="F11" s="72"/>
      <c r="G11" s="41"/>
      <c r="H11" s="42"/>
    </row>
    <row r="12" spans="1:9" ht="20.100000000000001" customHeight="1">
      <c r="A12" s="74" t="s">
        <v>1438</v>
      </c>
      <c r="B12" s="169"/>
      <c r="C12" s="169"/>
      <c r="D12" s="42"/>
      <c r="E12" s="39" t="s">
        <v>1449</v>
      </c>
      <c r="F12" s="72"/>
      <c r="G12" s="41"/>
      <c r="H12" s="42"/>
    </row>
    <row r="13" spans="1:9" ht="20.100000000000001" customHeight="1">
      <c r="A13" s="74"/>
      <c r="B13" s="169"/>
      <c r="C13" s="169"/>
      <c r="D13" s="42"/>
      <c r="E13" s="39" t="s">
        <v>1450</v>
      </c>
      <c r="F13" s="41"/>
      <c r="G13" s="41"/>
      <c r="H13" s="42"/>
    </row>
    <row r="14" spans="1:9" ht="20.100000000000001" customHeight="1">
      <c r="A14" s="33" t="s">
        <v>22</v>
      </c>
      <c r="B14" s="47"/>
      <c r="C14" s="331">
        <v>357.78</v>
      </c>
      <c r="D14" s="78"/>
      <c r="E14" s="33" t="s">
        <v>23</v>
      </c>
      <c r="F14" s="277"/>
      <c r="G14" s="277"/>
      <c r="H14" s="78"/>
    </row>
    <row r="15" spans="1:9" ht="20.100000000000001" customHeight="1">
      <c r="A15" s="92" t="s">
        <v>1034</v>
      </c>
      <c r="B15" s="73"/>
      <c r="C15" s="330">
        <v>357.78</v>
      </c>
      <c r="D15" s="34"/>
      <c r="E15" s="38" t="s">
        <v>1036</v>
      </c>
      <c r="F15" s="73"/>
      <c r="G15" s="46"/>
      <c r="H15" s="35"/>
    </row>
    <row r="16" spans="1:9" ht="20.100000000000001" customHeight="1">
      <c r="A16" s="92" t="s">
        <v>1035</v>
      </c>
      <c r="B16" s="46"/>
      <c r="C16" s="46"/>
      <c r="D16" s="34"/>
      <c r="E16" s="92" t="s">
        <v>87</v>
      </c>
      <c r="F16" s="73"/>
      <c r="G16" s="46"/>
      <c r="H16" s="35"/>
    </row>
    <row r="17" spans="1:8" ht="20.100000000000001" customHeight="1">
      <c r="A17" s="61" t="s">
        <v>588</v>
      </c>
      <c r="B17" s="46"/>
      <c r="C17" s="46"/>
      <c r="D17" s="35"/>
      <c r="E17" s="61" t="s">
        <v>127</v>
      </c>
      <c r="F17" s="123"/>
      <c r="G17" s="123"/>
      <c r="H17" s="35"/>
    </row>
    <row r="18" spans="1:8" ht="20.100000000000001" customHeight="1">
      <c r="A18" s="61" t="s">
        <v>83</v>
      </c>
      <c r="B18" s="46"/>
      <c r="C18" s="46"/>
      <c r="D18" s="40"/>
      <c r="E18" s="61" t="s">
        <v>161</v>
      </c>
      <c r="F18" s="123"/>
      <c r="G18" s="123"/>
      <c r="H18" s="35"/>
    </row>
    <row r="19" spans="1:8" ht="20.100000000000001" customHeight="1">
      <c r="A19" s="61" t="s">
        <v>84</v>
      </c>
      <c r="B19" s="73"/>
      <c r="C19" s="46"/>
      <c r="D19" s="40"/>
      <c r="E19" s="61" t="s">
        <v>589</v>
      </c>
      <c r="F19" s="123"/>
      <c r="G19" s="123"/>
      <c r="H19" s="35"/>
    </row>
    <row r="20" spans="1:8" ht="20.100000000000001" customHeight="1">
      <c r="A20" s="92" t="s">
        <v>88</v>
      </c>
      <c r="B20" s="46"/>
      <c r="C20" s="46"/>
      <c r="D20" s="40"/>
      <c r="E20" s="95" t="s">
        <v>593</v>
      </c>
      <c r="F20" s="123"/>
      <c r="G20" s="123"/>
      <c r="H20" s="35"/>
    </row>
    <row r="21" spans="1:8" ht="20.100000000000001" customHeight="1">
      <c r="A21" s="92"/>
      <c r="B21" s="46"/>
      <c r="C21" s="46"/>
      <c r="D21" s="40"/>
      <c r="E21" s="95" t="s">
        <v>594</v>
      </c>
      <c r="F21" s="73"/>
      <c r="G21" s="123"/>
      <c r="H21" s="35"/>
    </row>
    <row r="22" spans="1:8" ht="20.100000000000001" customHeight="1">
      <c r="A22" s="34"/>
      <c r="B22" s="34"/>
      <c r="C22" s="34"/>
      <c r="D22" s="34"/>
      <c r="E22" s="92" t="s">
        <v>94</v>
      </c>
      <c r="F22" s="46"/>
      <c r="G22" s="330">
        <v>348.48</v>
      </c>
      <c r="H22" s="35"/>
    </row>
    <row r="23" spans="1:8" ht="20.100000000000001" customHeight="1">
      <c r="A23" s="34"/>
      <c r="B23" s="34"/>
      <c r="C23" s="34"/>
      <c r="D23" s="34"/>
      <c r="E23" s="92" t="s">
        <v>1517</v>
      </c>
      <c r="F23" s="46"/>
      <c r="G23" s="46"/>
      <c r="H23" s="35"/>
    </row>
    <row r="24" spans="1:8" ht="36" customHeight="1">
      <c r="A24" s="379" t="s">
        <v>926</v>
      </c>
      <c r="B24" s="379"/>
      <c r="C24" s="379"/>
      <c r="D24" s="379"/>
      <c r="E24" s="379"/>
      <c r="F24" s="379"/>
      <c r="G24" s="379"/>
      <c r="H24" s="379"/>
    </row>
    <row r="25" spans="1:8" ht="20.100000000000001" customHeight="1">
      <c r="D25" s="31"/>
    </row>
    <row r="26" spans="1:8" ht="20.100000000000001" customHeight="1">
      <c r="D26" s="31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37.5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s="28" customFormat="1" ht="20.100000000000001" customHeight="1">
      <c r="B53" s="29"/>
      <c r="C53" s="29"/>
      <c r="D53" s="29"/>
      <c r="E53" s="30"/>
      <c r="F53" s="30"/>
      <c r="G53" s="30"/>
      <c r="H53" s="29"/>
    </row>
    <row r="54" spans="2:8" s="28" customFormat="1" ht="20.100000000000001" customHeight="1">
      <c r="B54" s="29"/>
      <c r="C54" s="29"/>
      <c r="D54" s="29"/>
      <c r="E54" s="30"/>
      <c r="F54" s="30"/>
      <c r="G54" s="30"/>
      <c r="H54" s="29"/>
    </row>
    <row r="55" spans="2:8" s="28" customFormat="1" ht="20.100000000000001" customHeight="1">
      <c r="B55" s="29"/>
      <c r="C55" s="29"/>
      <c r="D55" s="29"/>
      <c r="E55" s="30"/>
      <c r="F55" s="30"/>
      <c r="G55" s="30"/>
      <c r="H55" s="29"/>
    </row>
    <row r="56" spans="2:8" s="28" customFormat="1" ht="20.100000000000001" customHeight="1">
      <c r="B56" s="29"/>
      <c r="C56" s="29"/>
      <c r="D56" s="29"/>
      <c r="E56" s="30"/>
      <c r="F56" s="30"/>
      <c r="G56" s="30"/>
      <c r="H56" s="29"/>
    </row>
    <row r="57" spans="2:8" s="28" customFormat="1" ht="20.100000000000001" customHeight="1">
      <c r="B57" s="29"/>
      <c r="C57" s="29"/>
      <c r="D57" s="29"/>
      <c r="E57" s="30"/>
      <c r="F57" s="30"/>
      <c r="G57" s="30"/>
      <c r="H57" s="29"/>
    </row>
    <row r="58" spans="2:8" s="28" customFormat="1" ht="20.100000000000001" customHeight="1">
      <c r="B58" s="29"/>
      <c r="C58" s="29"/>
      <c r="D58" s="29"/>
      <c r="E58" s="30"/>
      <c r="F58" s="30"/>
      <c r="G58" s="30"/>
      <c r="H58" s="29"/>
    </row>
    <row r="59" spans="2:8" s="28" customFormat="1" ht="20.100000000000001" customHeight="1">
      <c r="B59" s="29"/>
      <c r="C59" s="29"/>
      <c r="D59" s="29"/>
      <c r="E59" s="30"/>
      <c r="F59" s="30"/>
      <c r="G59" s="30"/>
      <c r="H59" s="29"/>
    </row>
  </sheetData>
  <mergeCells count="5">
    <mergeCell ref="A24:H24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00FF00"/>
    <pageSetUpPr fitToPage="1"/>
  </sheetPr>
  <dimension ref="A1:C69"/>
  <sheetViews>
    <sheetView zoomScaleSheetLayoutView="130" workbookViewId="0">
      <pane ySplit="5" topLeftCell="A6" activePane="bottomLeft" state="frozen"/>
      <selection activeCell="G10" sqref="G10"/>
      <selection pane="bottomLeft" activeCell="B5" sqref="B5"/>
    </sheetView>
  </sheetViews>
  <sheetFormatPr defaultRowHeight="14.25"/>
  <cols>
    <col min="1" max="1" width="55.125" style="196" customWidth="1"/>
    <col min="2" max="2" width="25.625" style="196" customWidth="1"/>
    <col min="3" max="3" width="11.625" style="194" customWidth="1"/>
    <col min="4" max="4" width="49.75" style="194" customWidth="1"/>
    <col min="5" max="16384" width="9" style="194"/>
  </cols>
  <sheetData>
    <row r="1" spans="1:3" ht="18" customHeight="1">
      <c r="A1" s="380" t="s">
        <v>949</v>
      </c>
      <c r="B1" s="380"/>
    </row>
    <row r="2" spans="1:3" ht="22.5">
      <c r="A2" s="381" t="s">
        <v>1494</v>
      </c>
      <c r="B2" s="381"/>
    </row>
    <row r="3" spans="1:3" ht="20.25" customHeight="1">
      <c r="A3" s="239"/>
      <c r="B3" s="152" t="s">
        <v>877</v>
      </c>
    </row>
    <row r="4" spans="1:3" ht="20.100000000000001" customHeight="1">
      <c r="A4" s="64" t="s">
        <v>907</v>
      </c>
      <c r="B4" s="63" t="s">
        <v>879</v>
      </c>
    </row>
    <row r="5" spans="1:3" ht="20.100000000000001" customHeight="1">
      <c r="A5" s="80" t="s">
        <v>4</v>
      </c>
      <c r="B5" s="345">
        <v>9.3000000000000007</v>
      </c>
    </row>
    <row r="6" spans="1:3" ht="20.100000000000001" customHeight="1">
      <c r="A6" s="174" t="s">
        <v>1272</v>
      </c>
      <c r="B6" s="175"/>
    </row>
    <row r="7" spans="1:3" ht="20.100000000000001" customHeight="1">
      <c r="A7" s="174" t="s">
        <v>866</v>
      </c>
      <c r="B7" s="175"/>
    </row>
    <row r="8" spans="1:3" ht="20.100000000000001" customHeight="1">
      <c r="A8" s="174" t="s">
        <v>1378</v>
      </c>
      <c r="B8" s="175"/>
    </row>
    <row r="9" spans="1:3" ht="20.100000000000001" customHeight="1">
      <c r="A9" s="174" t="s">
        <v>1379</v>
      </c>
      <c r="B9" s="175"/>
      <c r="C9" s="195"/>
    </row>
    <row r="10" spans="1:3" ht="20.100000000000001" customHeight="1">
      <c r="A10" s="174" t="s">
        <v>1380</v>
      </c>
      <c r="B10" s="175"/>
      <c r="C10" s="195"/>
    </row>
    <row r="11" spans="1:3" ht="20.100000000000001" customHeight="1">
      <c r="A11" s="174" t="s">
        <v>1379</v>
      </c>
      <c r="B11" s="175"/>
    </row>
    <row r="12" spans="1:3" ht="20.100000000000001" customHeight="1">
      <c r="A12" s="174" t="s">
        <v>1305</v>
      </c>
      <c r="B12" s="344">
        <v>9.3000000000000007</v>
      </c>
    </row>
    <row r="13" spans="1:3" ht="20.100000000000001" customHeight="1">
      <c r="A13" s="174" t="s">
        <v>256</v>
      </c>
      <c r="B13" s="344">
        <v>9.3000000000000007</v>
      </c>
      <c r="C13" s="195"/>
    </row>
    <row r="14" spans="1:3" ht="20.100000000000001" customHeight="1">
      <c r="A14" s="174" t="s">
        <v>257</v>
      </c>
      <c r="B14" s="175"/>
    </row>
    <row r="15" spans="1:3" ht="20.100000000000001" customHeight="1">
      <c r="A15" s="174" t="s">
        <v>258</v>
      </c>
      <c r="B15" s="175"/>
    </row>
    <row r="16" spans="1:3" ht="20.100000000000001" customHeight="1">
      <c r="A16" s="174" t="s">
        <v>1381</v>
      </c>
      <c r="B16" s="175"/>
    </row>
    <row r="17" spans="1:3" ht="20.100000000000001" customHeight="1">
      <c r="A17" s="174" t="s">
        <v>259</v>
      </c>
      <c r="B17" s="175"/>
    </row>
    <row r="18" spans="1:3" ht="20.100000000000001" customHeight="1">
      <c r="A18" s="174" t="s">
        <v>1382</v>
      </c>
      <c r="B18" s="175"/>
    </row>
    <row r="19" spans="1:3" ht="20.100000000000001" customHeight="1">
      <c r="A19" s="174" t="s">
        <v>260</v>
      </c>
      <c r="B19" s="175"/>
    </row>
    <row r="20" spans="1:3" ht="20.100000000000001" customHeight="1">
      <c r="A20" s="174" t="s">
        <v>261</v>
      </c>
      <c r="B20" s="175"/>
    </row>
    <row r="21" spans="1:3" ht="20.100000000000001" customHeight="1">
      <c r="A21" s="174" t="s">
        <v>1383</v>
      </c>
      <c r="B21" s="175"/>
    </row>
    <row r="22" spans="1:3" ht="20.100000000000001" customHeight="1">
      <c r="A22" s="174" t="s">
        <v>1384</v>
      </c>
      <c r="B22" s="175"/>
      <c r="C22" s="195"/>
    </row>
    <row r="23" spans="1:3" ht="20.100000000000001" customHeight="1">
      <c r="A23" s="174" t="s">
        <v>262</v>
      </c>
      <c r="B23" s="175"/>
    </row>
    <row r="24" spans="1:3" ht="20.100000000000001" customHeight="1">
      <c r="A24" s="174" t="s">
        <v>263</v>
      </c>
      <c r="B24" s="175"/>
    </row>
    <row r="25" spans="1:3" ht="20.100000000000001" customHeight="1">
      <c r="A25" s="174" t="s">
        <v>135</v>
      </c>
      <c r="B25" s="175"/>
    </row>
    <row r="26" spans="1:3" ht="20.100000000000001" customHeight="1">
      <c r="A26" s="174" t="s">
        <v>1385</v>
      </c>
      <c r="B26" s="175"/>
    </row>
    <row r="27" spans="1:3" ht="20.100000000000001" customHeight="1">
      <c r="A27" s="174" t="s">
        <v>1379</v>
      </c>
      <c r="B27" s="175"/>
    </row>
    <row r="28" spans="1:3" ht="20.100000000000001" customHeight="1">
      <c r="A28" s="174" t="s">
        <v>264</v>
      </c>
      <c r="B28" s="175"/>
      <c r="C28" s="195"/>
    </row>
    <row r="29" spans="1:3" ht="20.100000000000001" customHeight="1">
      <c r="A29" s="174" t="s">
        <v>1386</v>
      </c>
      <c r="B29" s="175"/>
    </row>
    <row r="30" spans="1:3" ht="20.100000000000001" customHeight="1">
      <c r="A30" s="174" t="s">
        <v>265</v>
      </c>
      <c r="B30" s="175"/>
    </row>
    <row r="31" spans="1:3" ht="20.100000000000001" customHeight="1">
      <c r="A31" s="174" t="s">
        <v>867</v>
      </c>
      <c r="B31" s="175"/>
    </row>
    <row r="32" spans="1:3" ht="20.100000000000001" customHeight="1">
      <c r="A32" s="174" t="s">
        <v>266</v>
      </c>
      <c r="B32" s="175"/>
      <c r="C32" s="195"/>
    </row>
    <row r="33" spans="1:3" ht="20.100000000000001" customHeight="1">
      <c r="A33" s="174" t="s">
        <v>138</v>
      </c>
      <c r="B33" s="175"/>
      <c r="C33" s="195"/>
    </row>
    <row r="34" spans="1:3" ht="20.100000000000001" customHeight="1">
      <c r="A34" s="174" t="s">
        <v>1387</v>
      </c>
      <c r="B34" s="175"/>
    </row>
    <row r="35" spans="1:3" ht="20.100000000000001" customHeight="1">
      <c r="A35" s="174" t="s">
        <v>1388</v>
      </c>
      <c r="B35" s="175"/>
    </row>
    <row r="36" spans="1:3" ht="20.100000000000001" customHeight="1">
      <c r="A36" s="174" t="s">
        <v>816</v>
      </c>
      <c r="B36" s="175"/>
    </row>
    <row r="37" spans="1:3" ht="20.100000000000001" customHeight="1">
      <c r="A37" s="174" t="s">
        <v>868</v>
      </c>
      <c r="B37" s="175"/>
    </row>
    <row r="38" spans="1:3" ht="20.100000000000001" customHeight="1">
      <c r="A38" s="174" t="s">
        <v>267</v>
      </c>
      <c r="B38" s="175"/>
    </row>
    <row r="39" spans="1:3" ht="20.100000000000001" customHeight="1">
      <c r="A39" s="174" t="s">
        <v>1389</v>
      </c>
      <c r="B39" s="175"/>
    </row>
    <row r="40" spans="1:3" ht="20.100000000000001" customHeight="1">
      <c r="A40" s="174" t="s">
        <v>869</v>
      </c>
      <c r="B40" s="175"/>
    </row>
    <row r="41" spans="1:3" ht="20.100000000000001" customHeight="1">
      <c r="A41" s="174" t="s">
        <v>268</v>
      </c>
      <c r="B41" s="175"/>
    </row>
    <row r="42" spans="1:3" ht="20.100000000000001" customHeight="1">
      <c r="A42" s="174" t="s">
        <v>269</v>
      </c>
      <c r="B42" s="175"/>
    </row>
    <row r="43" spans="1:3" ht="20.100000000000001" customHeight="1">
      <c r="A43" s="174" t="s">
        <v>270</v>
      </c>
      <c r="B43" s="175"/>
    </row>
    <row r="44" spans="1:3" ht="20.100000000000001" customHeight="1">
      <c r="A44" s="174" t="s">
        <v>271</v>
      </c>
      <c r="B44" s="175"/>
    </row>
    <row r="45" spans="1:3" ht="20.100000000000001" customHeight="1">
      <c r="A45" s="174" t="s">
        <v>272</v>
      </c>
      <c r="B45" s="175"/>
    </row>
    <row r="46" spans="1:3" ht="20.100000000000001" customHeight="1">
      <c r="A46" s="174" t="s">
        <v>1354</v>
      </c>
      <c r="B46" s="175"/>
    </row>
    <row r="47" spans="1:3" ht="20.100000000000001" customHeight="1">
      <c r="A47" s="174" t="s">
        <v>273</v>
      </c>
      <c r="B47" s="175"/>
    </row>
    <row r="48" spans="1:3" ht="20.100000000000001" customHeight="1">
      <c r="A48" s="174" t="s">
        <v>274</v>
      </c>
      <c r="B48" s="175"/>
    </row>
    <row r="49" spans="1:2" ht="20.100000000000001" customHeight="1">
      <c r="A49" s="174" t="s">
        <v>1356</v>
      </c>
      <c r="B49" s="175"/>
    </row>
    <row r="50" spans="1:2" ht="20.100000000000001" customHeight="1">
      <c r="A50" s="174" t="s">
        <v>275</v>
      </c>
      <c r="B50" s="175"/>
    </row>
    <row r="51" spans="1:2" ht="20.100000000000001" customHeight="1">
      <c r="A51" s="174" t="s">
        <v>276</v>
      </c>
      <c r="B51" s="175"/>
    </row>
    <row r="52" spans="1:2" ht="31.9" customHeight="1">
      <c r="A52" s="382" t="s">
        <v>927</v>
      </c>
      <c r="B52" s="382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194"/>
      <c r="B66" s="194"/>
    </row>
    <row r="67" spans="1:2">
      <c r="A67" s="194"/>
      <c r="B67" s="194"/>
    </row>
    <row r="68" spans="1:2">
      <c r="A68" s="194"/>
      <c r="B68" s="194"/>
    </row>
    <row r="69" spans="1:2">
      <c r="A69" s="194"/>
      <c r="B69" s="194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8"/>
  <sheetViews>
    <sheetView showZeros="0" workbookViewId="0">
      <selection activeCell="H9" sqref="H9"/>
    </sheetView>
  </sheetViews>
  <sheetFormatPr defaultRowHeight="20.100000000000001" customHeight="1"/>
  <cols>
    <col min="1" max="1" width="39" style="11" customWidth="1"/>
    <col min="2" max="2" width="11.875" style="12" customWidth="1"/>
    <col min="3" max="3" width="51.125" style="13" bestFit="1" customWidth="1"/>
    <col min="4" max="4" width="11.875" style="45" customWidth="1"/>
    <col min="5" max="5" width="13" style="14" customWidth="1"/>
    <col min="6" max="16384" width="9" style="14"/>
  </cols>
  <sheetData>
    <row r="1" spans="1:5" ht="20.100000000000001" customHeight="1">
      <c r="A1" s="364" t="s">
        <v>950</v>
      </c>
      <c r="B1" s="364"/>
      <c r="C1" s="364"/>
      <c r="D1" s="364"/>
    </row>
    <row r="2" spans="1:5" ht="29.25" customHeight="1">
      <c r="A2" s="366" t="s">
        <v>1495</v>
      </c>
      <c r="B2" s="366"/>
      <c r="C2" s="366"/>
      <c r="D2" s="366"/>
    </row>
    <row r="3" spans="1:5" ht="11.25" customHeight="1">
      <c r="A3" s="182"/>
      <c r="B3" s="127"/>
      <c r="C3" s="182"/>
      <c r="D3" s="128"/>
    </row>
    <row r="4" spans="1:5" ht="20.100000000000001" customHeight="1">
      <c r="A4" s="370"/>
      <c r="B4" s="370"/>
      <c r="C4" s="370"/>
      <c r="D4" s="44" t="s">
        <v>24</v>
      </c>
    </row>
    <row r="5" spans="1:5" ht="24" customHeight="1">
      <c r="A5" s="15" t="s">
        <v>167</v>
      </c>
      <c r="B5" s="16" t="s">
        <v>209</v>
      </c>
      <c r="C5" s="15" t="s">
        <v>33</v>
      </c>
      <c r="D5" s="16" t="s">
        <v>209</v>
      </c>
    </row>
    <row r="6" spans="1:5" ht="24" customHeight="1">
      <c r="A6" s="235" t="s">
        <v>1032</v>
      </c>
      <c r="B6" s="124"/>
      <c r="C6" s="235" t="s">
        <v>1037</v>
      </c>
      <c r="D6" s="124"/>
      <c r="E6" s="12"/>
    </row>
    <row r="7" spans="1:5" ht="24" customHeight="1">
      <c r="A7" s="38" t="s">
        <v>837</v>
      </c>
      <c r="B7" s="72"/>
      <c r="C7" s="225" t="s">
        <v>855</v>
      </c>
      <c r="D7" s="72"/>
      <c r="E7" s="12"/>
    </row>
    <row r="8" spans="1:5" ht="21" customHeight="1">
      <c r="A8" s="38" t="s">
        <v>1403</v>
      </c>
      <c r="B8" s="38"/>
      <c r="C8" s="225" t="s">
        <v>1413</v>
      </c>
      <c r="D8" s="72"/>
    </row>
    <row r="9" spans="1:5" ht="21" customHeight="1">
      <c r="A9" s="38" t="s">
        <v>1404</v>
      </c>
      <c r="B9" s="38"/>
      <c r="C9" s="225" t="s">
        <v>1402</v>
      </c>
      <c r="D9" s="72"/>
    </row>
    <row r="10" spans="1:5" ht="21" customHeight="1">
      <c r="A10" s="38" t="s">
        <v>1406</v>
      </c>
      <c r="B10" s="38"/>
      <c r="C10" s="225"/>
      <c r="D10" s="72"/>
    </row>
    <row r="11" spans="1:5" ht="21" customHeight="1">
      <c r="A11" s="38" t="s">
        <v>1405</v>
      </c>
      <c r="B11" s="38"/>
      <c r="C11" s="225"/>
      <c r="D11" s="72"/>
    </row>
    <row r="12" spans="1:5" ht="21" customHeight="1">
      <c r="A12" s="38" t="s">
        <v>838</v>
      </c>
      <c r="B12" s="72"/>
      <c r="C12" s="225"/>
      <c r="D12" s="72"/>
    </row>
    <row r="13" spans="1:5" ht="21" customHeight="1">
      <c r="A13" s="38" t="s">
        <v>853</v>
      </c>
      <c r="B13" s="72"/>
      <c r="C13" s="225"/>
      <c r="D13" s="72"/>
    </row>
    <row r="14" spans="1:5" ht="21" customHeight="1">
      <c r="A14" s="38" t="s">
        <v>840</v>
      </c>
      <c r="B14" s="72"/>
      <c r="C14" s="225"/>
      <c r="D14" s="72"/>
    </row>
    <row r="15" spans="1:5" ht="21" customHeight="1">
      <c r="A15" s="38" t="s">
        <v>839</v>
      </c>
      <c r="B15" s="72"/>
      <c r="C15" s="225"/>
      <c r="D15" s="72"/>
    </row>
    <row r="16" spans="1:5" ht="21" customHeight="1">
      <c r="A16" s="38" t="s">
        <v>854</v>
      </c>
      <c r="B16" s="72"/>
      <c r="C16" s="225"/>
      <c r="D16" s="72"/>
    </row>
    <row r="17" spans="1:2" ht="35.1" customHeight="1">
      <c r="A17" s="296"/>
      <c r="B17" s="296"/>
    </row>
    <row r="18" spans="1:2" ht="20.100000000000001" customHeight="1">
      <c r="B18" s="215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90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 activeCell="G10" sqref="G10"/>
      <selection pane="bottomLeft" activeCell="K10" sqref="K10"/>
    </sheetView>
  </sheetViews>
  <sheetFormatPr defaultColWidth="12.75" defaultRowHeight="13.5"/>
  <cols>
    <col min="1" max="1" width="23.375" style="103" customWidth="1"/>
    <col min="2" max="3" width="12.625" style="117" customWidth="1"/>
    <col min="4" max="4" width="10.875" style="117" customWidth="1"/>
    <col min="5" max="5" width="37.375" style="90" customWidth="1"/>
    <col min="6" max="7" width="12.5" style="88" customWidth="1"/>
    <col min="8" max="8" width="10" style="103" customWidth="1"/>
    <col min="9" max="254" width="9" style="103" customWidth="1"/>
    <col min="255" max="255" width="29.625" style="103" customWidth="1"/>
    <col min="256" max="16384" width="12.75" style="103"/>
  </cols>
  <sheetData>
    <row r="1" spans="1:11" ht="18.75" customHeight="1">
      <c r="A1" s="364" t="s">
        <v>951</v>
      </c>
      <c r="B1" s="364"/>
      <c r="C1" s="364"/>
      <c r="D1" s="364"/>
      <c r="E1" s="364"/>
      <c r="F1" s="144"/>
      <c r="G1" s="144"/>
    </row>
    <row r="2" spans="1:11" ht="27.6" customHeight="1">
      <c r="A2" s="366" t="s">
        <v>1496</v>
      </c>
      <c r="B2" s="366"/>
      <c r="C2" s="366"/>
      <c r="D2" s="366"/>
      <c r="E2" s="366"/>
      <c r="F2" s="366"/>
      <c r="G2" s="366"/>
      <c r="H2" s="366"/>
    </row>
    <row r="3" spans="1:11" ht="23.25" customHeight="1">
      <c r="A3" s="104"/>
      <c r="B3" s="104"/>
      <c r="C3" s="104"/>
      <c r="D3" s="104"/>
      <c r="E3" s="104"/>
      <c r="F3" s="384" t="s">
        <v>119</v>
      </c>
      <c r="G3" s="384"/>
      <c r="H3" s="384"/>
    </row>
    <row r="4" spans="1:11" s="105" customFormat="1" ht="93.75">
      <c r="A4" s="4" t="s">
        <v>111</v>
      </c>
      <c r="B4" s="1" t="s">
        <v>924</v>
      </c>
      <c r="C4" s="1" t="s">
        <v>40</v>
      </c>
      <c r="D4" s="2" t="s">
        <v>944</v>
      </c>
      <c r="E4" s="64" t="s">
        <v>112</v>
      </c>
      <c r="F4" s="1" t="s">
        <v>924</v>
      </c>
      <c r="G4" s="1" t="s">
        <v>40</v>
      </c>
      <c r="H4" s="2" t="s">
        <v>944</v>
      </c>
    </row>
    <row r="5" spans="1:11" s="105" customFormat="1" ht="24" customHeight="1">
      <c r="A5" s="4" t="s">
        <v>113</v>
      </c>
      <c r="B5" s="65"/>
      <c r="C5" s="65"/>
      <c r="D5" s="66"/>
      <c r="E5" s="64" t="s">
        <v>113</v>
      </c>
      <c r="F5" s="65"/>
      <c r="G5" s="65"/>
      <c r="H5" s="106"/>
    </row>
    <row r="6" spans="1:11" s="105" customFormat="1" ht="24" customHeight="1">
      <c r="A6" s="67" t="s">
        <v>35</v>
      </c>
      <c r="B6" s="65"/>
      <c r="C6" s="65"/>
      <c r="D6" s="102"/>
      <c r="E6" s="68" t="s">
        <v>114</v>
      </c>
      <c r="F6" s="65"/>
      <c r="G6" s="65"/>
      <c r="H6" s="102"/>
    </row>
    <row r="7" spans="1:11" s="105" customFormat="1" ht="22.5" customHeight="1">
      <c r="A7" s="107" t="s">
        <v>131</v>
      </c>
      <c r="B7" s="72"/>
      <c r="C7" s="116"/>
      <c r="D7" s="108"/>
      <c r="E7" s="107" t="s">
        <v>210</v>
      </c>
      <c r="F7" s="116"/>
      <c r="G7" s="116"/>
      <c r="H7" s="107"/>
      <c r="K7" s="141"/>
    </row>
    <row r="8" spans="1:11" s="105" customFormat="1" ht="22.5" customHeight="1">
      <c r="A8" s="107" t="s">
        <v>89</v>
      </c>
      <c r="B8" s="72"/>
      <c r="C8" s="116"/>
      <c r="D8" s="108"/>
      <c r="E8" s="107" t="s">
        <v>211</v>
      </c>
      <c r="F8" s="72"/>
      <c r="G8" s="116"/>
      <c r="H8" s="107"/>
      <c r="K8" s="141"/>
    </row>
    <row r="9" spans="1:11" s="105" customFormat="1" ht="22.5" customHeight="1">
      <c r="A9" s="107" t="s">
        <v>115</v>
      </c>
      <c r="B9" s="116"/>
      <c r="C9" s="116"/>
      <c r="D9" s="108"/>
      <c r="E9" s="107" t="s">
        <v>212</v>
      </c>
      <c r="F9" s="116"/>
      <c r="G9" s="116"/>
      <c r="H9" s="107"/>
      <c r="K9" s="141"/>
    </row>
    <row r="10" spans="1:11" s="105" customFormat="1" ht="22.5" customHeight="1">
      <c r="A10" s="107"/>
      <c r="B10" s="109"/>
      <c r="C10" s="109"/>
      <c r="D10" s="109"/>
      <c r="E10" s="107" t="s">
        <v>213</v>
      </c>
      <c r="F10" s="116"/>
      <c r="G10" s="116"/>
      <c r="H10" s="107"/>
      <c r="K10" s="141"/>
    </row>
    <row r="11" spans="1:11" s="105" customFormat="1" ht="22.5" customHeight="1">
      <c r="A11" s="107"/>
      <c r="B11" s="110"/>
      <c r="C11" s="110"/>
      <c r="D11" s="110"/>
      <c r="E11" s="107" t="s">
        <v>214</v>
      </c>
      <c r="F11" s="72"/>
      <c r="G11" s="116"/>
      <c r="H11" s="107"/>
      <c r="K11" s="141"/>
    </row>
    <row r="12" spans="1:11" s="105" customFormat="1" ht="22.5" customHeight="1">
      <c r="A12" s="111"/>
      <c r="B12" s="110"/>
      <c r="C12" s="110"/>
      <c r="D12" s="110"/>
      <c r="E12" s="107" t="s">
        <v>215</v>
      </c>
      <c r="F12" s="116"/>
      <c r="G12" s="116"/>
      <c r="H12" s="107"/>
      <c r="K12" s="141"/>
    </row>
    <row r="13" spans="1:11" s="105" customFormat="1" ht="22.5" customHeight="1">
      <c r="A13" s="111"/>
      <c r="B13" s="110"/>
      <c r="C13" s="110"/>
      <c r="D13" s="110"/>
      <c r="E13" s="118" t="s">
        <v>932</v>
      </c>
      <c r="F13" s="72"/>
      <c r="G13" s="116"/>
      <c r="H13" s="107"/>
      <c r="K13" s="141"/>
    </row>
    <row r="14" spans="1:11" s="105" customFormat="1" ht="22.5" customHeight="1">
      <c r="A14" s="112"/>
      <c r="B14" s="110"/>
      <c r="C14" s="110"/>
      <c r="D14" s="110"/>
      <c r="E14" s="107" t="s">
        <v>216</v>
      </c>
      <c r="F14" s="72"/>
      <c r="G14" s="116"/>
      <c r="H14" s="107"/>
      <c r="K14" s="141"/>
    </row>
    <row r="15" spans="1:11" s="105" customFormat="1" ht="22.5" customHeight="1">
      <c r="A15" s="112"/>
      <c r="B15" s="110"/>
      <c r="C15" s="110"/>
      <c r="D15" s="110"/>
      <c r="E15" s="171" t="s">
        <v>217</v>
      </c>
      <c r="F15" s="116"/>
      <c r="G15" s="116"/>
      <c r="H15" s="172"/>
      <c r="K15" s="141"/>
    </row>
    <row r="16" spans="1:11" s="105" customFormat="1" ht="22.5" customHeight="1">
      <c r="A16" s="112"/>
      <c r="B16" s="110"/>
      <c r="C16" s="110"/>
      <c r="D16" s="110"/>
      <c r="E16" s="171" t="s">
        <v>218</v>
      </c>
      <c r="F16" s="116"/>
      <c r="G16" s="116"/>
      <c r="H16" s="172"/>
      <c r="K16" s="141"/>
    </row>
    <row r="17" spans="1:11" s="105" customFormat="1" ht="22.5" customHeight="1">
      <c r="A17" s="112"/>
      <c r="B17" s="110"/>
      <c r="C17" s="110"/>
      <c r="D17" s="110"/>
      <c r="E17" s="171" t="s">
        <v>219</v>
      </c>
      <c r="F17" s="116"/>
      <c r="G17" s="116"/>
      <c r="H17" s="106"/>
      <c r="K17" s="141"/>
    </row>
    <row r="18" spans="1:11" s="105" customFormat="1" ht="22.5" customHeight="1">
      <c r="A18" s="113"/>
      <c r="B18" s="114"/>
      <c r="C18" s="114"/>
      <c r="D18" s="114"/>
      <c r="E18" s="171" t="s">
        <v>220</v>
      </c>
      <c r="F18" s="72"/>
      <c r="G18" s="116"/>
      <c r="H18" s="170"/>
      <c r="K18" s="141"/>
    </row>
    <row r="19" spans="1:11" s="105" customFormat="1" ht="22.5" customHeight="1">
      <c r="A19" s="113"/>
      <c r="B19" s="114"/>
      <c r="C19" s="114"/>
      <c r="D19" s="114"/>
      <c r="E19" s="107"/>
      <c r="F19" s="173"/>
      <c r="G19" s="173"/>
      <c r="H19" s="106"/>
    </row>
    <row r="20" spans="1:11" s="105" customFormat="1" ht="22.5" customHeight="1">
      <c r="A20" s="67" t="s">
        <v>116</v>
      </c>
      <c r="B20" s="65"/>
      <c r="C20" s="65"/>
      <c r="D20" s="78"/>
      <c r="E20" s="67" t="s">
        <v>117</v>
      </c>
      <c r="F20" s="65"/>
      <c r="G20" s="65"/>
      <c r="H20" s="78"/>
    </row>
    <row r="21" spans="1:11" s="105" customFormat="1" ht="22.5" customHeight="1">
      <c r="A21" s="92" t="s">
        <v>1038</v>
      </c>
      <c r="B21" s="116"/>
      <c r="C21" s="116"/>
      <c r="D21" s="115"/>
      <c r="E21" s="92" t="s">
        <v>118</v>
      </c>
      <c r="F21" s="116"/>
      <c r="G21" s="116"/>
      <c r="H21" s="106"/>
    </row>
    <row r="22" spans="1:11" s="105" customFormat="1" ht="22.5" customHeight="1">
      <c r="A22" s="92" t="s">
        <v>162</v>
      </c>
      <c r="B22" s="116"/>
      <c r="C22" s="116"/>
      <c r="D22" s="115"/>
      <c r="E22" s="92" t="s">
        <v>1039</v>
      </c>
      <c r="F22" s="116"/>
      <c r="G22" s="116"/>
      <c r="H22" s="106"/>
    </row>
    <row r="23" spans="1:11" ht="35.1" customHeight="1">
      <c r="A23" s="383" t="s">
        <v>928</v>
      </c>
      <c r="B23" s="383"/>
      <c r="C23" s="383"/>
      <c r="D23" s="383"/>
      <c r="E23" s="383"/>
      <c r="F23" s="383"/>
      <c r="G23" s="383"/>
      <c r="H23" s="383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rgb="FF00FF00"/>
    <pageSetUpPr fitToPage="1"/>
  </sheetPr>
  <dimension ref="A1:I37"/>
  <sheetViews>
    <sheetView showZeros="0" workbookViewId="0">
      <pane ySplit="5" topLeftCell="A6" activePane="bottomLeft" state="frozen"/>
      <selection activeCell="G10" sqref="G10"/>
      <selection pane="bottomLeft" activeCell="L16" sqref="L16"/>
    </sheetView>
  </sheetViews>
  <sheetFormatPr defaultColWidth="36.5" defaultRowHeight="14.25"/>
  <cols>
    <col min="1" max="1" width="38.125" style="22" customWidth="1"/>
    <col min="2" max="3" width="11.625" style="18" customWidth="1"/>
    <col min="4" max="4" width="11.125" style="18" customWidth="1"/>
    <col min="5" max="5" width="37.75" style="18" customWidth="1"/>
    <col min="6" max="8" width="11.375" style="18" customWidth="1"/>
    <col min="9" max="9" width="9.125" style="18" customWidth="1"/>
    <col min="10" max="252" width="9" style="18" customWidth="1"/>
    <col min="253" max="253" width="36.75" style="18" customWidth="1"/>
    <col min="254" max="254" width="11.625" style="18" customWidth="1"/>
    <col min="255" max="255" width="8.125" style="18" customWidth="1"/>
    <col min="256" max="16384" width="36.5" style="18"/>
  </cols>
  <sheetData>
    <row r="1" spans="1:9" ht="18.75">
      <c r="A1" s="364" t="s">
        <v>952</v>
      </c>
      <c r="B1" s="364"/>
      <c r="C1" s="364"/>
      <c r="D1" s="364"/>
      <c r="E1" s="364"/>
      <c r="F1" s="144"/>
      <c r="G1" s="144"/>
    </row>
    <row r="2" spans="1:9" ht="24.75" customHeight="1">
      <c r="A2" s="366" t="s">
        <v>1497</v>
      </c>
      <c r="B2" s="366"/>
      <c r="C2" s="366"/>
      <c r="D2" s="366"/>
      <c r="E2" s="366"/>
      <c r="F2" s="366"/>
      <c r="G2" s="366"/>
      <c r="H2" s="366"/>
      <c r="I2" s="182"/>
    </row>
    <row r="3" spans="1:9" ht="18.75">
      <c r="A3" s="385"/>
      <c r="B3" s="386"/>
      <c r="C3" s="187"/>
      <c r="D3" s="187"/>
      <c r="E3" s="19"/>
      <c r="H3" s="229" t="s">
        <v>221</v>
      </c>
      <c r="I3" s="10"/>
    </row>
    <row r="4" spans="1:9" ht="56.25">
      <c r="A4" s="4" t="s">
        <v>222</v>
      </c>
      <c r="B4" s="1" t="s">
        <v>924</v>
      </c>
      <c r="C4" s="1" t="s">
        <v>40</v>
      </c>
      <c r="D4" s="2" t="s">
        <v>944</v>
      </c>
      <c r="E4" s="4" t="s">
        <v>223</v>
      </c>
      <c r="F4" s="1" t="s">
        <v>924</v>
      </c>
      <c r="G4" s="1" t="s">
        <v>40</v>
      </c>
      <c r="H4" s="2" t="s">
        <v>944</v>
      </c>
      <c r="I4" s="187"/>
    </row>
    <row r="5" spans="1:9" ht="24" customHeight="1">
      <c r="A5" s="145" t="s">
        <v>224</v>
      </c>
      <c r="B5" s="125">
        <f>B6</f>
        <v>0</v>
      </c>
      <c r="C5" s="211"/>
      <c r="D5" s="147"/>
      <c r="E5" s="164" t="s">
        <v>224</v>
      </c>
      <c r="F5" s="125">
        <f>B5</f>
        <v>0</v>
      </c>
      <c r="G5" s="211"/>
      <c r="H5" s="147"/>
      <c r="I5" s="82"/>
    </row>
    <row r="6" spans="1:9" ht="24" customHeight="1">
      <c r="A6" s="21" t="s">
        <v>1040</v>
      </c>
      <c r="B6" s="125">
        <f>B7+B11+B14+B15+B16</f>
        <v>0</v>
      </c>
      <c r="C6" s="211"/>
      <c r="D6" s="147"/>
      <c r="E6" s="21" t="s">
        <v>1041</v>
      </c>
      <c r="F6" s="125">
        <f>F7+F11+F14+F15+F16</f>
        <v>0</v>
      </c>
      <c r="G6" s="211"/>
      <c r="H6" s="147"/>
      <c r="I6" s="82"/>
    </row>
    <row r="7" spans="1:9" ht="21" customHeight="1">
      <c r="A7" s="62" t="s">
        <v>225</v>
      </c>
      <c r="B7" s="72"/>
      <c r="C7" s="116"/>
      <c r="D7" s="233"/>
      <c r="E7" s="62" t="s">
        <v>226</v>
      </c>
      <c r="F7" s="72">
        <f>F8+F9+F10</f>
        <v>0</v>
      </c>
      <c r="G7" s="116"/>
      <c r="H7" s="233"/>
      <c r="I7" s="83"/>
    </row>
    <row r="8" spans="1:9" ht="21" customHeight="1">
      <c r="A8" s="184" t="s">
        <v>227</v>
      </c>
      <c r="B8" s="72"/>
      <c r="C8" s="116"/>
      <c r="D8" s="233"/>
      <c r="E8" s="184" t="s">
        <v>227</v>
      </c>
      <c r="F8" s="72"/>
      <c r="G8" s="116"/>
      <c r="H8" s="233"/>
      <c r="I8" s="83"/>
    </row>
    <row r="9" spans="1:9" ht="21" customHeight="1">
      <c r="A9" s="184" t="s">
        <v>228</v>
      </c>
      <c r="B9" s="72"/>
      <c r="C9" s="116"/>
      <c r="D9" s="233"/>
      <c r="E9" s="184" t="s">
        <v>228</v>
      </c>
      <c r="F9" s="72"/>
      <c r="G9" s="116"/>
      <c r="H9" s="233"/>
      <c r="I9" s="83"/>
    </row>
    <row r="10" spans="1:9" ht="21" customHeight="1">
      <c r="A10" s="184" t="s">
        <v>229</v>
      </c>
      <c r="B10" s="72"/>
      <c r="C10" s="116"/>
      <c r="D10" s="233"/>
      <c r="E10" s="184" t="s">
        <v>229</v>
      </c>
      <c r="F10" s="72"/>
      <c r="G10" s="116"/>
      <c r="H10" s="233"/>
      <c r="I10" s="83"/>
    </row>
    <row r="11" spans="1:9" ht="21" customHeight="1">
      <c r="A11" s="62" t="s">
        <v>230</v>
      </c>
      <c r="B11" s="72">
        <f>B12+B13</f>
        <v>0</v>
      </c>
      <c r="C11" s="116"/>
      <c r="D11" s="233"/>
      <c r="E11" s="62" t="s">
        <v>231</v>
      </c>
      <c r="F11" s="72">
        <f>F12+F13</f>
        <v>0</v>
      </c>
      <c r="G11" s="116"/>
      <c r="H11" s="233"/>
      <c r="I11" s="83"/>
    </row>
    <row r="12" spans="1:9" ht="21" customHeight="1">
      <c r="A12" s="184" t="s">
        <v>232</v>
      </c>
      <c r="B12" s="72"/>
      <c r="C12" s="116"/>
      <c r="D12" s="233"/>
      <c r="E12" s="184" t="s">
        <v>232</v>
      </c>
      <c r="F12" s="72"/>
      <c r="G12" s="116"/>
      <c r="H12" s="233"/>
      <c r="I12" s="83"/>
    </row>
    <row r="13" spans="1:9" ht="21" customHeight="1">
      <c r="A13" s="184" t="s">
        <v>233</v>
      </c>
      <c r="B13" s="72"/>
      <c r="C13" s="116"/>
      <c r="D13" s="233"/>
      <c r="E13" s="184" t="s">
        <v>233</v>
      </c>
      <c r="F13" s="72"/>
      <c r="G13" s="116"/>
      <c r="H13" s="233"/>
      <c r="I13" s="83"/>
    </row>
    <row r="14" spans="1:9" ht="21" customHeight="1">
      <c r="A14" s="62" t="s">
        <v>234</v>
      </c>
      <c r="B14" s="72"/>
      <c r="C14" s="116"/>
      <c r="D14" s="233"/>
      <c r="E14" s="62" t="s">
        <v>235</v>
      </c>
      <c r="F14" s="72"/>
      <c r="G14" s="116"/>
      <c r="H14" s="233"/>
      <c r="I14" s="83"/>
    </row>
    <row r="15" spans="1:9" ht="21" customHeight="1">
      <c r="A15" s="62" t="s">
        <v>236</v>
      </c>
      <c r="B15" s="72"/>
      <c r="C15" s="116"/>
      <c r="D15" s="233"/>
      <c r="E15" s="62" t="s">
        <v>237</v>
      </c>
      <c r="F15" s="72"/>
      <c r="G15" s="116"/>
      <c r="H15" s="233"/>
      <c r="I15" s="83"/>
    </row>
    <row r="16" spans="1:9" ht="21" customHeight="1">
      <c r="A16" s="69"/>
      <c r="B16" s="69"/>
      <c r="C16" s="69"/>
      <c r="D16" s="148"/>
      <c r="E16" s="69"/>
      <c r="F16" s="39"/>
      <c r="G16" s="69"/>
      <c r="H16" s="148"/>
      <c r="I16" s="83"/>
    </row>
    <row r="17" spans="1:9" ht="24.6" customHeight="1">
      <c r="A17" s="70"/>
      <c r="B17" s="166"/>
      <c r="C17" s="166"/>
      <c r="D17" s="166"/>
      <c r="E17" s="165" t="s">
        <v>238</v>
      </c>
      <c r="F17" s="125">
        <f>F5-F6</f>
        <v>0</v>
      </c>
      <c r="G17" s="146"/>
      <c r="H17" s="149" t="s">
        <v>239</v>
      </c>
      <c r="I17" s="84"/>
    </row>
    <row r="18" spans="1:9" ht="24.6" customHeight="1">
      <c r="A18" s="388" t="s">
        <v>1498</v>
      </c>
      <c r="B18" s="388"/>
      <c r="C18" s="388"/>
      <c r="D18" s="388"/>
      <c r="E18" s="388"/>
      <c r="F18" s="388"/>
      <c r="G18" s="388"/>
      <c r="H18" s="388"/>
    </row>
    <row r="19" spans="1:9">
      <c r="A19" s="387" t="s">
        <v>585</v>
      </c>
      <c r="B19" s="387"/>
      <c r="C19" s="387"/>
      <c r="D19" s="387"/>
      <c r="E19" s="387"/>
      <c r="F19" s="387"/>
      <c r="G19" s="387"/>
      <c r="H19" s="387"/>
    </row>
    <row r="20" spans="1:9">
      <c r="A20" s="18"/>
      <c r="B20" s="75"/>
      <c r="C20" s="75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>
    <tabColor rgb="FF00FF00"/>
    <pageSetUpPr fitToPage="1"/>
  </sheetPr>
  <dimension ref="A1:J8"/>
  <sheetViews>
    <sheetView showZeros="0" zoomScaleSheetLayoutView="100" workbookViewId="0">
      <selection activeCell="O5" sqref="O5"/>
    </sheetView>
  </sheetViews>
  <sheetFormatPr defaultRowHeight="14.25"/>
  <cols>
    <col min="1" max="1" width="20.625" style="190" customWidth="1"/>
    <col min="2" max="10" width="8.25" style="190" customWidth="1"/>
    <col min="11" max="231" width="9" style="190"/>
    <col min="232" max="232" width="32.125" style="190" customWidth="1"/>
    <col min="233" max="235" width="6.25" style="190" customWidth="1"/>
    <col min="236" max="241" width="6" style="190" customWidth="1"/>
    <col min="242" max="16384" width="9" style="190"/>
  </cols>
  <sheetData>
    <row r="1" spans="1:10" s="188" customFormat="1" ht="18.75">
      <c r="A1" s="364" t="s">
        <v>953</v>
      </c>
      <c r="B1" s="364"/>
      <c r="C1" s="364"/>
      <c r="D1" s="364"/>
      <c r="E1" s="144"/>
    </row>
    <row r="2" spans="1:10" ht="35.25" customHeight="1">
      <c r="A2" s="394" t="s">
        <v>1499</v>
      </c>
      <c r="B2" s="394"/>
      <c r="C2" s="394"/>
      <c r="D2" s="394"/>
      <c r="E2" s="394"/>
      <c r="F2" s="394"/>
      <c r="G2" s="394"/>
      <c r="H2" s="394"/>
      <c r="I2" s="394"/>
      <c r="J2" s="394"/>
    </row>
    <row r="3" spans="1:10" s="189" customFormat="1" ht="15.75" customHeight="1">
      <c r="I3" s="392" t="s">
        <v>844</v>
      </c>
      <c r="J3" s="392"/>
    </row>
    <row r="4" spans="1:10" ht="24" customHeight="1">
      <c r="A4" s="395" t="s">
        <v>595</v>
      </c>
      <c r="B4" s="390" t="s">
        <v>1023</v>
      </c>
      <c r="C4" s="390"/>
      <c r="D4" s="390"/>
      <c r="E4" s="390" t="s">
        <v>1024</v>
      </c>
      <c r="F4" s="390"/>
      <c r="G4" s="390"/>
      <c r="H4" s="390"/>
      <c r="I4" s="390"/>
      <c r="J4" s="390"/>
    </row>
    <row r="5" spans="1:10" ht="18.75" customHeight="1">
      <c r="A5" s="395"/>
      <c r="B5" s="397" t="s">
        <v>1025</v>
      </c>
      <c r="C5" s="399" t="s">
        <v>1026</v>
      </c>
      <c r="D5" s="399" t="s">
        <v>1027</v>
      </c>
      <c r="E5" s="389" t="s">
        <v>1028</v>
      </c>
      <c r="F5" s="390"/>
      <c r="G5" s="391" t="s">
        <v>1026</v>
      </c>
      <c r="H5" s="390"/>
      <c r="I5" s="391" t="s">
        <v>1027</v>
      </c>
      <c r="J5" s="390"/>
    </row>
    <row r="6" spans="1:10" ht="45.75" customHeight="1">
      <c r="A6" s="396"/>
      <c r="B6" s="398"/>
      <c r="C6" s="400"/>
      <c r="D6" s="400"/>
      <c r="E6" s="162"/>
      <c r="F6" s="251" t="s">
        <v>1029</v>
      </c>
      <c r="G6" s="162"/>
      <c r="H6" s="251" t="s">
        <v>1029</v>
      </c>
      <c r="I6" s="162"/>
      <c r="J6" s="251" t="s">
        <v>1029</v>
      </c>
    </row>
    <row r="7" spans="1:10" s="191" customFormat="1" ht="19.5" customHeight="1">
      <c r="A7" s="192" t="s">
        <v>1042</v>
      </c>
      <c r="B7" s="252"/>
      <c r="C7" s="252"/>
      <c r="D7" s="252"/>
      <c r="E7" s="252"/>
      <c r="F7" s="252"/>
      <c r="G7" s="252"/>
      <c r="H7" s="252"/>
      <c r="I7" s="252"/>
      <c r="J7" s="252"/>
    </row>
    <row r="8" spans="1:10" ht="35.1" customHeight="1">
      <c r="A8" s="393"/>
      <c r="B8" s="393"/>
      <c r="C8" s="393"/>
      <c r="D8" s="393"/>
      <c r="E8" s="393"/>
      <c r="F8" s="393"/>
      <c r="G8" s="393"/>
      <c r="H8" s="393"/>
      <c r="I8" s="393"/>
      <c r="J8" s="393"/>
    </row>
  </sheetData>
  <mergeCells count="13">
    <mergeCell ref="B5:B6"/>
    <mergeCell ref="C5:C6"/>
    <mergeCell ref="D5:D6"/>
    <mergeCell ref="E5:F5"/>
    <mergeCell ref="G5:H5"/>
    <mergeCell ref="I5:J5"/>
    <mergeCell ref="I3:J3"/>
    <mergeCell ref="A8:J8"/>
    <mergeCell ref="A1:D1"/>
    <mergeCell ref="A2:J2"/>
    <mergeCell ref="A4:A6"/>
    <mergeCell ref="B4:D4"/>
    <mergeCell ref="E4:J4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K40"/>
  <sheetViews>
    <sheetView showZeros="0" workbookViewId="0">
      <pane ySplit="5" topLeftCell="A6" activePane="bottomLeft" state="frozen"/>
      <selection activeCell="G10" sqref="G10"/>
      <selection pane="bottomLeft" activeCell="H35" sqref="H35"/>
    </sheetView>
  </sheetViews>
  <sheetFormatPr defaultRowHeight="21.95" customHeight="1"/>
  <cols>
    <col min="1" max="1" width="31" style="93" customWidth="1"/>
    <col min="2" max="2" width="14.25" style="310" customWidth="1"/>
    <col min="3" max="3" width="9.25" style="89" hidden="1" customWidth="1"/>
    <col min="4" max="4" width="31.25" style="93" customWidth="1"/>
    <col min="5" max="5" width="14.25" style="310" customWidth="1"/>
    <col min="6" max="6" width="9.5" style="93" hidden="1" customWidth="1"/>
    <col min="7" max="7" width="11.625" style="310" bestFit="1" customWidth="1"/>
    <col min="8" max="8" width="15.75" style="300" customWidth="1"/>
    <col min="9" max="16384" width="9" style="93"/>
  </cols>
  <sheetData>
    <row r="1" spans="1:6" ht="18" customHeight="1">
      <c r="A1" s="364" t="s">
        <v>954</v>
      </c>
      <c r="B1" s="364"/>
      <c r="C1" s="364"/>
      <c r="D1" s="364"/>
      <c r="E1" s="364"/>
      <c r="F1" s="364"/>
    </row>
    <row r="2" spans="1:6" ht="27.75" customHeight="1">
      <c r="A2" s="366" t="s">
        <v>1500</v>
      </c>
      <c r="B2" s="366"/>
      <c r="C2" s="366"/>
      <c r="D2" s="366"/>
      <c r="E2" s="366"/>
      <c r="F2" s="366"/>
    </row>
    <row r="3" spans="1:6" ht="21.95" customHeight="1">
      <c r="A3" s="57"/>
      <c r="B3" s="311"/>
      <c r="C3" s="94"/>
      <c r="D3" s="57"/>
      <c r="E3" s="367" t="s">
        <v>129</v>
      </c>
      <c r="F3" s="367"/>
    </row>
    <row r="4" spans="1:6" ht="24" customHeight="1">
      <c r="A4" s="52" t="s">
        <v>70</v>
      </c>
      <c r="B4" s="303" t="s">
        <v>67</v>
      </c>
      <c r="C4" s="53" t="s">
        <v>69</v>
      </c>
      <c r="D4" s="52" t="s">
        <v>68</v>
      </c>
      <c r="E4" s="303" t="s">
        <v>67</v>
      </c>
      <c r="F4" s="51" t="s">
        <v>66</v>
      </c>
    </row>
    <row r="5" spans="1:6" ht="24" customHeight="1">
      <c r="A5" s="52" t="s">
        <v>65</v>
      </c>
      <c r="B5" s="304">
        <f>B6+B30</f>
        <v>3902.69</v>
      </c>
      <c r="C5" s="53"/>
      <c r="D5" s="52" t="s">
        <v>65</v>
      </c>
      <c r="E5" s="304">
        <f>E6+E30</f>
        <v>3902.69</v>
      </c>
      <c r="F5" s="51"/>
    </row>
    <row r="6" spans="1:6" ht="24" customHeight="1">
      <c r="A6" s="48" t="s">
        <v>3</v>
      </c>
      <c r="B6" s="304">
        <f>B7+B21</f>
        <v>982.86</v>
      </c>
      <c r="C6" s="200"/>
      <c r="D6" s="48" t="s">
        <v>4</v>
      </c>
      <c r="E6" s="304">
        <f>SUM(E7:E28)</f>
        <v>3816.9700000000003</v>
      </c>
      <c r="F6" s="200"/>
    </row>
    <row r="7" spans="1:6" ht="21" customHeight="1">
      <c r="A7" s="268" t="s">
        <v>5</v>
      </c>
      <c r="B7" s="312">
        <v>945.86</v>
      </c>
      <c r="C7" s="270"/>
      <c r="D7" s="61" t="s">
        <v>11</v>
      </c>
      <c r="E7" s="305">
        <v>1103.57</v>
      </c>
      <c r="F7" s="207"/>
    </row>
    <row r="8" spans="1:6" ht="21" customHeight="1">
      <c r="A8" s="268" t="s">
        <v>6</v>
      </c>
      <c r="B8" s="312">
        <f>463-20.14+37</f>
        <v>479.86</v>
      </c>
      <c r="C8" s="270"/>
      <c r="D8" s="61" t="s">
        <v>1062</v>
      </c>
      <c r="E8" s="305">
        <v>0</v>
      </c>
      <c r="F8" s="207"/>
    </row>
    <row r="9" spans="1:6" ht="21" customHeight="1">
      <c r="A9" s="268" t="s">
        <v>12</v>
      </c>
      <c r="B9" s="312">
        <v>204</v>
      </c>
      <c r="C9" s="270"/>
      <c r="D9" s="61" t="s">
        <v>1063</v>
      </c>
      <c r="E9" s="305">
        <v>0</v>
      </c>
      <c r="F9" s="207"/>
    </row>
    <row r="10" spans="1:6" ht="21" customHeight="1">
      <c r="A10" s="268" t="s">
        <v>13</v>
      </c>
      <c r="B10" s="312">
        <v>124</v>
      </c>
      <c r="C10" s="270"/>
      <c r="D10" s="61" t="s">
        <v>1064</v>
      </c>
      <c r="E10" s="305">
        <v>0</v>
      </c>
      <c r="F10" s="207"/>
    </row>
    <row r="11" spans="1:6" ht="21" customHeight="1">
      <c r="A11" s="96" t="s">
        <v>1059</v>
      </c>
      <c r="B11" s="312">
        <v>9</v>
      </c>
      <c r="C11" s="50"/>
      <c r="D11" s="61" t="s">
        <v>1065</v>
      </c>
      <c r="E11" s="305">
        <v>0</v>
      </c>
      <c r="F11" s="207"/>
    </row>
    <row r="12" spans="1:6" ht="21" customHeight="1">
      <c r="A12" s="61" t="s">
        <v>842</v>
      </c>
      <c r="B12" s="312">
        <v>44</v>
      </c>
      <c r="C12" s="50"/>
      <c r="D12" s="61" t="s">
        <v>1066</v>
      </c>
      <c r="E12" s="305">
        <v>224.08</v>
      </c>
      <c r="F12" s="207"/>
    </row>
    <row r="13" spans="1:6" ht="21" customHeight="1">
      <c r="A13" s="61" t="s">
        <v>15</v>
      </c>
      <c r="B13" s="312">
        <v>11</v>
      </c>
      <c r="C13" s="50"/>
      <c r="D13" s="61" t="s">
        <v>1067</v>
      </c>
      <c r="E13" s="305">
        <v>594.19000000000005</v>
      </c>
      <c r="F13" s="207"/>
    </row>
    <row r="14" spans="1:6" ht="21" customHeight="1">
      <c r="A14" s="96" t="s">
        <v>7</v>
      </c>
      <c r="B14" s="312">
        <v>11</v>
      </c>
      <c r="C14" s="97"/>
      <c r="D14" s="61" t="s">
        <v>1069</v>
      </c>
      <c r="E14" s="305">
        <v>234.13</v>
      </c>
      <c r="F14" s="207"/>
    </row>
    <row r="15" spans="1:6" ht="21" customHeight="1">
      <c r="A15" s="96" t="s">
        <v>16</v>
      </c>
      <c r="B15" s="312">
        <v>20</v>
      </c>
      <c r="C15" s="97"/>
      <c r="D15" s="61" t="s">
        <v>1068</v>
      </c>
      <c r="E15" s="305">
        <v>49.57</v>
      </c>
      <c r="F15" s="207"/>
    </row>
    <row r="16" spans="1:6" ht="21" customHeight="1">
      <c r="A16" s="96" t="s">
        <v>1060</v>
      </c>
      <c r="B16" s="312">
        <v>18</v>
      </c>
      <c r="C16" s="97"/>
      <c r="D16" s="61" t="s">
        <v>1082</v>
      </c>
      <c r="E16" s="305">
        <v>162</v>
      </c>
      <c r="F16" s="207"/>
    </row>
    <row r="17" spans="1:11" ht="21" customHeight="1">
      <c r="A17" s="269" t="s">
        <v>1061</v>
      </c>
      <c r="B17" s="312">
        <v>6</v>
      </c>
      <c r="C17" s="271"/>
      <c r="D17" s="61" t="s">
        <v>1081</v>
      </c>
      <c r="E17" s="305">
        <v>947.1</v>
      </c>
      <c r="F17" s="207"/>
    </row>
    <row r="18" spans="1:11" ht="21" customHeight="1">
      <c r="A18" s="268" t="s">
        <v>110</v>
      </c>
      <c r="B18" s="312">
        <v>18</v>
      </c>
      <c r="C18" s="270"/>
      <c r="D18" s="61" t="s">
        <v>1080</v>
      </c>
      <c r="E18" s="305">
        <v>344.07</v>
      </c>
      <c r="F18" s="207"/>
    </row>
    <row r="19" spans="1:11" ht="21" customHeight="1">
      <c r="A19" s="268" t="s">
        <v>856</v>
      </c>
      <c r="B19" s="312">
        <v>1</v>
      </c>
      <c r="C19" s="271"/>
      <c r="D19" s="61" t="s">
        <v>1079</v>
      </c>
      <c r="E19" s="305">
        <v>0</v>
      </c>
      <c r="F19" s="207"/>
      <c r="K19" s="245" t="s">
        <v>921</v>
      </c>
    </row>
    <row r="20" spans="1:11" ht="21" customHeight="1">
      <c r="A20" s="268" t="s">
        <v>64</v>
      </c>
      <c r="B20" s="312"/>
      <c r="C20" s="270"/>
      <c r="D20" s="61" t="s">
        <v>1078</v>
      </c>
      <c r="E20" s="305">
        <v>8.09</v>
      </c>
      <c r="F20" s="207"/>
    </row>
    <row r="21" spans="1:11" ht="21" customHeight="1">
      <c r="A21" s="61" t="s">
        <v>8</v>
      </c>
      <c r="B21" s="312">
        <v>37</v>
      </c>
      <c r="C21" s="207"/>
      <c r="D21" s="61" t="s">
        <v>1077</v>
      </c>
      <c r="E21" s="305">
        <v>0</v>
      </c>
      <c r="F21" s="207"/>
    </row>
    <row r="22" spans="1:11" ht="21" customHeight="1">
      <c r="A22" s="61" t="s">
        <v>9</v>
      </c>
      <c r="B22" s="312"/>
      <c r="C22" s="49"/>
      <c r="D22" s="61" t="s">
        <v>1076</v>
      </c>
      <c r="E22" s="305">
        <v>0</v>
      </c>
      <c r="F22" s="207"/>
    </row>
    <row r="23" spans="1:11" ht="21" customHeight="1">
      <c r="A23" s="61" t="s">
        <v>17</v>
      </c>
      <c r="B23" s="312">
        <v>17</v>
      </c>
      <c r="C23" s="49"/>
      <c r="D23" s="61" t="s">
        <v>1075</v>
      </c>
      <c r="E23" s="305">
        <v>107.86</v>
      </c>
      <c r="F23" s="207"/>
    </row>
    <row r="24" spans="1:11" ht="21" customHeight="1">
      <c r="A24" s="61" t="s">
        <v>18</v>
      </c>
      <c r="B24" s="312"/>
      <c r="C24" s="207"/>
      <c r="D24" s="61" t="s">
        <v>1074</v>
      </c>
      <c r="E24" s="305">
        <v>0</v>
      </c>
      <c r="F24" s="207"/>
    </row>
    <row r="25" spans="1:11" ht="21" customHeight="1">
      <c r="A25" s="95" t="s">
        <v>19</v>
      </c>
      <c r="B25" s="312">
        <v>2</v>
      </c>
      <c r="C25" s="207"/>
      <c r="D25" s="61" t="s">
        <v>1073</v>
      </c>
      <c r="E25" s="305">
        <v>6.72</v>
      </c>
      <c r="F25" s="98" t="s">
        <v>86</v>
      </c>
    </row>
    <row r="26" spans="1:11" ht="21" customHeight="1">
      <c r="A26" s="61" t="s">
        <v>20</v>
      </c>
      <c r="B26" s="312">
        <v>18</v>
      </c>
      <c r="C26" s="98"/>
      <c r="D26" s="61" t="s">
        <v>1072</v>
      </c>
      <c r="E26" s="305">
        <v>20</v>
      </c>
      <c r="F26" s="98" t="s">
        <v>86</v>
      </c>
    </row>
    <row r="27" spans="1:11" ht="21" customHeight="1">
      <c r="A27" s="96"/>
      <c r="B27" s="312"/>
      <c r="C27" s="97"/>
      <c r="D27" s="61" t="s">
        <v>1071</v>
      </c>
      <c r="E27" s="305">
        <v>15.59</v>
      </c>
      <c r="F27" s="207"/>
    </row>
    <row r="28" spans="1:11" ht="21" customHeight="1">
      <c r="A28" s="96"/>
      <c r="B28" s="312"/>
      <c r="C28" s="97"/>
      <c r="D28" s="61" t="s">
        <v>1070</v>
      </c>
      <c r="E28" s="305">
        <v>0</v>
      </c>
      <c r="F28" s="98" t="s">
        <v>86</v>
      </c>
    </row>
    <row r="29" spans="1:11" ht="21" customHeight="1">
      <c r="A29" s="96"/>
      <c r="B29" s="312"/>
      <c r="C29" s="97"/>
      <c r="D29" s="61"/>
      <c r="E29" s="306"/>
      <c r="F29" s="98"/>
      <c r="G29" s="358"/>
    </row>
    <row r="30" spans="1:11" s="274" customFormat="1" ht="21" customHeight="1">
      <c r="A30" s="272" t="s">
        <v>63</v>
      </c>
      <c r="B30" s="313">
        <f>B31+B32+B33+B34+B35+B38</f>
        <v>2919.83</v>
      </c>
      <c r="C30" s="273"/>
      <c r="D30" s="272" t="s">
        <v>62</v>
      </c>
      <c r="E30" s="307">
        <f>68+E38</f>
        <v>85.72</v>
      </c>
      <c r="F30" s="98"/>
      <c r="G30" s="359"/>
      <c r="H30" s="301"/>
    </row>
    <row r="31" spans="1:11" s="245" customFormat="1" ht="21" customHeight="1">
      <c r="A31" s="61" t="s">
        <v>1043</v>
      </c>
      <c r="B31" s="312">
        <v>2354.5</v>
      </c>
      <c r="C31" s="275"/>
      <c r="D31" s="61" t="s">
        <v>1046</v>
      </c>
      <c r="E31" s="308">
        <v>68</v>
      </c>
      <c r="F31" s="275" t="s">
        <v>86</v>
      </c>
      <c r="G31" s="310"/>
      <c r="H31" s="302"/>
    </row>
    <row r="32" spans="1:11" ht="24" customHeight="1">
      <c r="A32" s="61" t="s">
        <v>1044</v>
      </c>
      <c r="B32" s="312"/>
      <c r="C32" s="98"/>
      <c r="D32" s="61" t="s">
        <v>1047</v>
      </c>
      <c r="E32" s="306"/>
      <c r="F32" s="96"/>
    </row>
    <row r="33" spans="1:6" ht="21" customHeight="1">
      <c r="A33" s="61" t="s">
        <v>1411</v>
      </c>
      <c r="B33" s="312">
        <v>17.72</v>
      </c>
      <c r="C33" s="99"/>
      <c r="D33" s="61" t="s">
        <v>582</v>
      </c>
      <c r="E33" s="306"/>
      <c r="F33" s="96"/>
    </row>
    <row r="34" spans="1:6" ht="21" customHeight="1">
      <c r="A34" s="61" t="s">
        <v>90</v>
      </c>
      <c r="B34" s="312"/>
      <c r="C34" s="99"/>
      <c r="D34" s="206" t="s">
        <v>591</v>
      </c>
      <c r="E34" s="306"/>
      <c r="F34" s="61"/>
    </row>
    <row r="35" spans="1:6" ht="21" customHeight="1">
      <c r="A35" s="61" t="s">
        <v>581</v>
      </c>
      <c r="B35" s="312"/>
      <c r="C35" s="99"/>
      <c r="D35" s="61" t="s">
        <v>583</v>
      </c>
      <c r="E35" s="306"/>
      <c r="F35" s="61"/>
    </row>
    <row r="36" spans="1:6" ht="21" customHeight="1">
      <c r="A36" s="206" t="s">
        <v>1030</v>
      </c>
      <c r="B36" s="312"/>
      <c r="C36" s="99"/>
      <c r="D36" s="206" t="s">
        <v>1031</v>
      </c>
      <c r="E36" s="306"/>
      <c r="F36" s="61"/>
    </row>
    <row r="37" spans="1:6" ht="21" customHeight="1">
      <c r="A37" s="206" t="s">
        <v>590</v>
      </c>
      <c r="B37" s="312"/>
      <c r="C37" s="99"/>
      <c r="D37" s="206" t="s">
        <v>592</v>
      </c>
      <c r="E37" s="309"/>
      <c r="F37" s="61"/>
    </row>
    <row r="38" spans="1:6" ht="21" customHeight="1">
      <c r="A38" s="263" t="s">
        <v>1045</v>
      </c>
      <c r="B38" s="312">
        <v>547.61</v>
      </c>
      <c r="C38" s="97"/>
      <c r="D38" s="245" t="s">
        <v>1412</v>
      </c>
      <c r="E38" s="306">
        <v>17.72</v>
      </c>
      <c r="F38" s="61"/>
    </row>
    <row r="39" spans="1:6" ht="44.45" customHeight="1">
      <c r="A39" s="401" t="s">
        <v>1483</v>
      </c>
      <c r="B39" s="401"/>
      <c r="C39" s="401"/>
      <c r="D39" s="401"/>
      <c r="E39" s="401"/>
      <c r="F39" s="401"/>
    </row>
    <row r="40" spans="1:6" ht="47.25" customHeight="1"/>
  </sheetData>
  <mergeCells count="5">
    <mergeCell ref="A39:F39"/>
    <mergeCell ref="A2:F2"/>
    <mergeCell ref="E3:F3"/>
    <mergeCell ref="A1:D1"/>
    <mergeCell ref="E1:F1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tabColor rgb="FF7030A0"/>
    <pageSetUpPr fitToPage="1"/>
  </sheetPr>
  <dimension ref="A1:D495"/>
  <sheetViews>
    <sheetView workbookViewId="0">
      <pane ySplit="6" topLeftCell="A316" activePane="bottomLeft" state="frozen"/>
      <selection activeCell="G10" sqref="G10"/>
      <selection pane="bottomLeft" activeCell="B486" sqref="B486"/>
    </sheetView>
  </sheetViews>
  <sheetFormatPr defaultColWidth="21.5" defaultRowHeight="14.25"/>
  <cols>
    <col min="1" max="1" width="50.625" style="54" customWidth="1"/>
    <col min="2" max="2" width="25.625" style="317" customWidth="1"/>
    <col min="3" max="3" width="21.5" style="286"/>
    <col min="4" max="16384" width="21.5" style="54"/>
  </cols>
  <sheetData>
    <row r="1" spans="1:4" ht="18.75">
      <c r="A1" s="364" t="s">
        <v>955</v>
      </c>
      <c r="B1" s="364"/>
    </row>
    <row r="2" spans="1:4" s="56" customFormat="1" ht="22.5">
      <c r="A2" s="366" t="s">
        <v>1501</v>
      </c>
      <c r="B2" s="366"/>
      <c r="C2" s="287"/>
    </row>
    <row r="3" spans="1:4" s="8" customFormat="1" ht="18" customHeight="1">
      <c r="A3" s="403"/>
      <c r="B3" s="403"/>
      <c r="C3" s="288"/>
      <c r="D3" s="185"/>
    </row>
    <row r="4" spans="1:4" ht="18.75" customHeight="1">
      <c r="A4" s="402" t="s">
        <v>72</v>
      </c>
      <c r="B4" s="402"/>
      <c r="C4" s="289"/>
    </row>
    <row r="5" spans="1:4" ht="24" customHeight="1">
      <c r="A5" s="55" t="s">
        <v>71</v>
      </c>
      <c r="B5" s="314" t="s">
        <v>843</v>
      </c>
      <c r="C5" s="290"/>
    </row>
    <row r="6" spans="1:4" ht="19.899999999999999" customHeight="1">
      <c r="A6" s="249" t="s">
        <v>979</v>
      </c>
      <c r="B6" s="315">
        <f>B7+B102+B108+B132+B155+B170+B199+B262+B299+B320+B338+B390+B409+B427+B437+B440+B456+B465+B471+B484+B485+B489</f>
        <v>3816.9700000000003</v>
      </c>
    </row>
    <row r="7" spans="1:4" ht="19.899999999999999" customHeight="1">
      <c r="A7" s="216" t="s">
        <v>980</v>
      </c>
      <c r="B7" s="305">
        <v>1103.57</v>
      </c>
      <c r="C7" s="290"/>
    </row>
    <row r="8" spans="1:4" ht="19.899999999999999" customHeight="1">
      <c r="A8" s="216" t="s">
        <v>1088</v>
      </c>
      <c r="B8" s="316"/>
    </row>
    <row r="9" spans="1:4" ht="19.899999999999999" customHeight="1">
      <c r="A9" s="216" t="s">
        <v>197</v>
      </c>
      <c r="B9" s="316"/>
    </row>
    <row r="10" spans="1:4" ht="19.899999999999999" customHeight="1">
      <c r="A10" s="216" t="s">
        <v>198</v>
      </c>
      <c r="B10" s="316"/>
    </row>
    <row r="11" spans="1:4" ht="19.899999999999999" customHeight="1">
      <c r="A11" s="216" t="s">
        <v>200</v>
      </c>
      <c r="B11" s="316"/>
    </row>
    <row r="12" spans="1:4" ht="19.899999999999999" customHeight="1">
      <c r="A12" s="216" t="s">
        <v>201</v>
      </c>
      <c r="B12" s="316"/>
    </row>
    <row r="13" spans="1:4" ht="19.899999999999999" customHeight="1">
      <c r="A13" s="216" t="s">
        <v>202</v>
      </c>
      <c r="B13" s="316"/>
    </row>
    <row r="14" spans="1:4" ht="19.899999999999999" customHeight="1">
      <c r="A14" s="216" t="s">
        <v>203</v>
      </c>
      <c r="B14" s="316"/>
    </row>
    <row r="15" spans="1:4" ht="19.899999999999999" customHeight="1">
      <c r="A15" s="216" t="s">
        <v>204</v>
      </c>
      <c r="B15" s="316"/>
    </row>
    <row r="16" spans="1:4" ht="19.899999999999999" customHeight="1">
      <c r="A16" s="216" t="s">
        <v>197</v>
      </c>
      <c r="B16" s="316"/>
    </row>
    <row r="17" spans="1:2" ht="19.899999999999999" customHeight="1">
      <c r="A17" s="216" t="s">
        <v>205</v>
      </c>
      <c r="B17" s="316"/>
    </row>
    <row r="18" spans="1:2" ht="19.899999999999999" customHeight="1">
      <c r="A18" s="216" t="s">
        <v>206</v>
      </c>
      <c r="B18" s="316"/>
    </row>
    <row r="19" spans="1:2" ht="19.899999999999999" customHeight="1">
      <c r="A19" s="216" t="s">
        <v>207</v>
      </c>
      <c r="B19" s="316"/>
    </row>
    <row r="20" spans="1:2" ht="19.899999999999999" customHeight="1">
      <c r="A20" s="216" t="s">
        <v>203</v>
      </c>
      <c r="B20" s="316"/>
    </row>
    <row r="21" spans="1:2" ht="19.899999999999999" customHeight="1">
      <c r="A21" s="216" t="s">
        <v>208</v>
      </c>
      <c r="B21" s="316">
        <v>927</v>
      </c>
    </row>
    <row r="22" spans="1:2" ht="19.899999999999999" customHeight="1">
      <c r="A22" s="216" t="s">
        <v>197</v>
      </c>
      <c r="B22" s="316">
        <v>806.2</v>
      </c>
    </row>
    <row r="23" spans="1:2" ht="19.899999999999999" customHeight="1">
      <c r="A23" s="216" t="s">
        <v>198</v>
      </c>
      <c r="B23" s="316">
        <v>171</v>
      </c>
    </row>
    <row r="24" spans="1:2" ht="19.899999999999999" customHeight="1">
      <c r="A24" s="216" t="s">
        <v>605</v>
      </c>
      <c r="B24" s="316"/>
    </row>
    <row r="25" spans="1:2" ht="19.899999999999999" customHeight="1">
      <c r="A25" s="216" t="s">
        <v>203</v>
      </c>
      <c r="B25" s="316"/>
    </row>
    <row r="26" spans="1:2" ht="19.899999999999999" customHeight="1">
      <c r="A26" s="216" t="s">
        <v>606</v>
      </c>
      <c r="B26" s="316"/>
    </row>
    <row r="27" spans="1:2" ht="19.899999999999999" customHeight="1">
      <c r="A27" s="216" t="s">
        <v>607</v>
      </c>
      <c r="B27" s="316"/>
    </row>
    <row r="28" spans="1:2" ht="19.899999999999999" customHeight="1">
      <c r="A28" s="216" t="s">
        <v>197</v>
      </c>
      <c r="B28" s="316"/>
    </row>
    <row r="29" spans="1:2" ht="19.899999999999999" customHeight="1">
      <c r="A29" s="216" t="s">
        <v>608</v>
      </c>
      <c r="B29" s="316"/>
    </row>
    <row r="30" spans="1:2" ht="19.899999999999999" customHeight="1">
      <c r="A30" s="216" t="s">
        <v>609</v>
      </c>
      <c r="B30" s="316"/>
    </row>
    <row r="31" spans="1:2" ht="19.899999999999999" customHeight="1">
      <c r="A31" s="216" t="s">
        <v>203</v>
      </c>
      <c r="B31" s="316"/>
    </row>
    <row r="32" spans="1:2" ht="19.899999999999999" customHeight="1">
      <c r="A32" s="216" t="s">
        <v>610</v>
      </c>
      <c r="B32" s="316"/>
    </row>
    <row r="33" spans="1:3" ht="19.899999999999999" customHeight="1">
      <c r="A33" s="216" t="s">
        <v>197</v>
      </c>
      <c r="B33" s="316"/>
    </row>
    <row r="34" spans="1:3" s="183" customFormat="1" ht="19.899999999999999" customHeight="1">
      <c r="A34" s="216" t="s">
        <v>611</v>
      </c>
      <c r="B34" s="316"/>
      <c r="C34" s="291"/>
    </row>
    <row r="35" spans="1:3" ht="19.899999999999999" customHeight="1">
      <c r="A35" s="216" t="s">
        <v>612</v>
      </c>
      <c r="B35" s="316"/>
    </row>
    <row r="36" spans="1:3" ht="19.899999999999999" customHeight="1">
      <c r="A36" s="216" t="s">
        <v>613</v>
      </c>
      <c r="B36" s="316"/>
    </row>
    <row r="37" spans="1:3" ht="19.899999999999999" customHeight="1">
      <c r="A37" s="216" t="s">
        <v>614</v>
      </c>
      <c r="B37" s="316">
        <v>126.37</v>
      </c>
    </row>
    <row r="38" spans="1:3" ht="19.899999999999999" customHeight="1">
      <c r="A38" s="216" t="s">
        <v>197</v>
      </c>
      <c r="B38" s="316">
        <v>126.37</v>
      </c>
    </row>
    <row r="39" spans="1:3" ht="19.899999999999999" customHeight="1">
      <c r="A39" s="216" t="s">
        <v>198</v>
      </c>
      <c r="B39" s="316"/>
    </row>
    <row r="40" spans="1:3" ht="19.899999999999999" customHeight="1">
      <c r="A40" s="216" t="s">
        <v>615</v>
      </c>
      <c r="B40" s="316"/>
    </row>
    <row r="41" spans="1:3" ht="19.899999999999999" customHeight="1">
      <c r="A41" s="216" t="s">
        <v>616</v>
      </c>
      <c r="B41" s="316"/>
    </row>
    <row r="42" spans="1:3" ht="19.899999999999999" customHeight="1">
      <c r="A42" s="216" t="s">
        <v>617</v>
      </c>
      <c r="B42" s="316"/>
    </row>
    <row r="43" spans="1:3" ht="19.899999999999999" customHeight="1">
      <c r="A43" s="216" t="s">
        <v>203</v>
      </c>
      <c r="B43" s="316"/>
    </row>
    <row r="44" spans="1:3" ht="19.899999999999999" customHeight="1">
      <c r="A44" s="216" t="s">
        <v>618</v>
      </c>
      <c r="B44" s="316"/>
    </row>
    <row r="45" spans="1:3" ht="19.899999999999999" customHeight="1">
      <c r="A45" s="216" t="s">
        <v>619</v>
      </c>
      <c r="B45" s="316"/>
    </row>
    <row r="46" spans="1:3" ht="19.899999999999999" customHeight="1">
      <c r="A46" s="216" t="s">
        <v>616</v>
      </c>
      <c r="B46" s="316"/>
    </row>
    <row r="47" spans="1:3" ht="19.899999999999999" customHeight="1">
      <c r="A47" s="216" t="s">
        <v>1089</v>
      </c>
      <c r="B47" s="316"/>
    </row>
    <row r="48" spans="1:3" ht="19.899999999999999" customHeight="1">
      <c r="A48" s="216" t="s">
        <v>1090</v>
      </c>
      <c r="B48" s="316"/>
    </row>
    <row r="49" spans="1:2" ht="19.899999999999999" customHeight="1">
      <c r="A49" s="216" t="s">
        <v>198</v>
      </c>
      <c r="B49" s="316"/>
    </row>
    <row r="50" spans="1:2" ht="19.899999999999999" customHeight="1">
      <c r="A50" s="216" t="s">
        <v>620</v>
      </c>
      <c r="B50" s="316"/>
    </row>
    <row r="51" spans="1:2" ht="19.899999999999999" customHeight="1">
      <c r="A51" s="216" t="s">
        <v>197</v>
      </c>
      <c r="B51" s="316"/>
    </row>
    <row r="52" spans="1:2" ht="19.899999999999999" customHeight="1">
      <c r="A52" s="216" t="s">
        <v>198</v>
      </c>
      <c r="B52" s="316"/>
    </row>
    <row r="53" spans="1:2" ht="19.899999999999999" customHeight="1">
      <c r="A53" s="216" t="s">
        <v>621</v>
      </c>
      <c r="B53" s="316"/>
    </row>
    <row r="54" spans="1:2" ht="19.899999999999999" customHeight="1">
      <c r="A54" s="216" t="s">
        <v>622</v>
      </c>
      <c r="B54" s="316"/>
    </row>
    <row r="55" spans="1:2" ht="19.899999999999999" customHeight="1">
      <c r="A55" s="216" t="s">
        <v>197</v>
      </c>
      <c r="B55" s="316"/>
    </row>
    <row r="56" spans="1:2" ht="19.899999999999999" customHeight="1">
      <c r="A56" s="216" t="s">
        <v>198</v>
      </c>
      <c r="B56" s="316"/>
    </row>
    <row r="57" spans="1:2" ht="19.899999999999999" customHeight="1">
      <c r="A57" s="216" t="s">
        <v>203</v>
      </c>
      <c r="B57" s="316"/>
    </row>
    <row r="58" spans="1:2" ht="19.899999999999999" customHeight="1">
      <c r="A58" s="216" t="s">
        <v>623</v>
      </c>
      <c r="B58" s="316"/>
    </row>
    <row r="59" spans="1:2" ht="19.899999999999999" customHeight="1">
      <c r="A59" s="216" t="s">
        <v>624</v>
      </c>
      <c r="B59" s="316"/>
    </row>
    <row r="60" spans="1:2" ht="19.899999999999999" customHeight="1">
      <c r="A60" s="216" t="s">
        <v>1091</v>
      </c>
      <c r="B60" s="316"/>
    </row>
    <row r="61" spans="1:2" ht="19.899999999999999" customHeight="1">
      <c r="A61" s="216" t="s">
        <v>625</v>
      </c>
      <c r="B61" s="316"/>
    </row>
    <row r="62" spans="1:2" ht="19.899999999999999" customHeight="1">
      <c r="A62" s="216" t="s">
        <v>197</v>
      </c>
      <c r="B62" s="316"/>
    </row>
    <row r="63" spans="1:2" ht="19.899999999999999" customHeight="1">
      <c r="A63" s="216" t="s">
        <v>1092</v>
      </c>
      <c r="B63" s="316"/>
    </row>
    <row r="64" spans="1:2" ht="19.899999999999999" customHeight="1">
      <c r="A64" s="216" t="s">
        <v>197</v>
      </c>
      <c r="B64" s="316"/>
    </row>
    <row r="65" spans="1:2" ht="19.899999999999999" customHeight="1">
      <c r="A65" s="216" t="s">
        <v>1093</v>
      </c>
      <c r="B65" s="316"/>
    </row>
    <row r="66" spans="1:2" ht="19.899999999999999" customHeight="1">
      <c r="A66" s="216" t="s">
        <v>627</v>
      </c>
      <c r="B66" s="316"/>
    </row>
    <row r="67" spans="1:2" ht="19.899999999999999" customHeight="1">
      <c r="A67" s="216" t="s">
        <v>197</v>
      </c>
      <c r="B67" s="316"/>
    </row>
    <row r="68" spans="1:2" ht="19.899999999999999" customHeight="1">
      <c r="A68" s="216" t="s">
        <v>198</v>
      </c>
      <c r="B68" s="316"/>
    </row>
    <row r="69" spans="1:2" ht="19.899999999999999" customHeight="1">
      <c r="A69" s="216" t="s">
        <v>628</v>
      </c>
      <c r="B69" s="316"/>
    </row>
    <row r="70" spans="1:2" ht="19.899999999999999" customHeight="1">
      <c r="A70" s="216" t="s">
        <v>197</v>
      </c>
      <c r="B70" s="316"/>
    </row>
    <row r="71" spans="1:2" ht="19.899999999999999" customHeight="1">
      <c r="A71" s="216" t="s">
        <v>198</v>
      </c>
      <c r="B71" s="316"/>
    </row>
    <row r="72" spans="1:2" ht="19.899999999999999" customHeight="1">
      <c r="A72" s="216" t="s">
        <v>207</v>
      </c>
      <c r="B72" s="316"/>
    </row>
    <row r="73" spans="1:2" ht="19.899999999999999" customHeight="1">
      <c r="A73" s="216" t="s">
        <v>629</v>
      </c>
      <c r="B73" s="316"/>
    </row>
    <row r="74" spans="1:2" ht="19.899999999999999" customHeight="1">
      <c r="A74" s="216" t="s">
        <v>630</v>
      </c>
      <c r="B74" s="316"/>
    </row>
    <row r="75" spans="1:2" ht="19.899999999999999" customHeight="1">
      <c r="A75" s="216" t="s">
        <v>197</v>
      </c>
      <c r="B75" s="316"/>
    </row>
    <row r="76" spans="1:2" ht="19.899999999999999" customHeight="1">
      <c r="A76" s="216" t="s">
        <v>198</v>
      </c>
      <c r="B76" s="316"/>
    </row>
    <row r="77" spans="1:2" ht="19.899999999999999" customHeight="1">
      <c r="A77" s="216" t="s">
        <v>203</v>
      </c>
      <c r="B77" s="316"/>
    </row>
    <row r="78" spans="1:2" ht="19.899999999999999" customHeight="1">
      <c r="A78" s="216" t="s">
        <v>631</v>
      </c>
      <c r="B78" s="316"/>
    </row>
    <row r="79" spans="1:2" ht="19.899999999999999" customHeight="1">
      <c r="A79" s="216" t="s">
        <v>632</v>
      </c>
      <c r="B79" s="316"/>
    </row>
    <row r="80" spans="1:2" ht="19.899999999999999" customHeight="1">
      <c r="A80" s="216" t="s">
        <v>197</v>
      </c>
      <c r="B80" s="316"/>
    </row>
    <row r="81" spans="1:2" ht="19.899999999999999" customHeight="1">
      <c r="A81" s="216" t="s">
        <v>198</v>
      </c>
      <c r="B81" s="316"/>
    </row>
    <row r="82" spans="1:2" ht="19.899999999999999" customHeight="1">
      <c r="A82" s="216" t="s">
        <v>203</v>
      </c>
      <c r="B82" s="316"/>
    </row>
    <row r="83" spans="1:2" ht="19.899999999999999" customHeight="1">
      <c r="A83" s="216" t="s">
        <v>633</v>
      </c>
      <c r="B83" s="316"/>
    </row>
    <row r="84" spans="1:2" ht="19.899999999999999" customHeight="1">
      <c r="A84" s="216" t="s">
        <v>197</v>
      </c>
      <c r="B84" s="316"/>
    </row>
    <row r="85" spans="1:2" ht="19.899999999999999" customHeight="1">
      <c r="A85" s="216" t="s">
        <v>203</v>
      </c>
      <c r="B85" s="316"/>
    </row>
    <row r="86" spans="1:2" ht="19.899999999999999" customHeight="1">
      <c r="A86" s="216" t="s">
        <v>634</v>
      </c>
      <c r="B86" s="316"/>
    </row>
    <row r="87" spans="1:2" ht="19.899999999999999" customHeight="1">
      <c r="A87" s="216" t="s">
        <v>197</v>
      </c>
      <c r="B87" s="316"/>
    </row>
    <row r="88" spans="1:2" ht="19.899999999999999" customHeight="1">
      <c r="A88" s="216" t="s">
        <v>203</v>
      </c>
      <c r="B88" s="316"/>
    </row>
    <row r="89" spans="1:2" ht="19.899999999999999" customHeight="1">
      <c r="A89" s="216" t="s">
        <v>635</v>
      </c>
      <c r="B89" s="316"/>
    </row>
    <row r="90" spans="1:2" ht="19.899999999999999" customHeight="1">
      <c r="A90" s="216" t="s">
        <v>197</v>
      </c>
      <c r="B90" s="316"/>
    </row>
    <row r="91" spans="1:2" ht="19.899999999999999" customHeight="1">
      <c r="A91" s="216" t="s">
        <v>203</v>
      </c>
      <c r="B91" s="316"/>
    </row>
    <row r="92" spans="1:2" ht="19.899999999999999" customHeight="1">
      <c r="A92" s="216" t="s">
        <v>1094</v>
      </c>
      <c r="B92" s="316"/>
    </row>
    <row r="93" spans="1:2" ht="19.899999999999999" customHeight="1">
      <c r="A93" s="216" t="s">
        <v>636</v>
      </c>
      <c r="B93" s="316"/>
    </row>
    <row r="94" spans="1:2" ht="19.899999999999999" customHeight="1">
      <c r="A94" s="216" t="s">
        <v>197</v>
      </c>
      <c r="B94" s="316"/>
    </row>
    <row r="95" spans="1:2" ht="19.899999999999999" customHeight="1">
      <c r="A95" s="216" t="s">
        <v>198</v>
      </c>
      <c r="B95" s="316"/>
    </row>
    <row r="96" spans="1:2" ht="19.899999999999999" customHeight="1">
      <c r="A96" s="216" t="s">
        <v>1095</v>
      </c>
      <c r="B96" s="316"/>
    </row>
    <row r="97" spans="1:2" ht="19.899999999999999" customHeight="1">
      <c r="A97" s="216" t="s">
        <v>981</v>
      </c>
      <c r="B97" s="316"/>
    </row>
    <row r="98" spans="1:2" ht="19.899999999999999" customHeight="1">
      <c r="A98" s="216" t="s">
        <v>982</v>
      </c>
      <c r="B98" s="316"/>
    </row>
    <row r="99" spans="1:2" ht="19.899999999999999" customHeight="1">
      <c r="A99" s="216" t="s">
        <v>626</v>
      </c>
      <c r="B99" s="316"/>
    </row>
    <row r="100" spans="1:2" ht="19.899999999999999" customHeight="1">
      <c r="A100" s="216" t="s">
        <v>637</v>
      </c>
      <c r="B100" s="316"/>
    </row>
    <row r="101" spans="1:2" ht="19.899999999999999" customHeight="1">
      <c r="A101" s="216" t="s">
        <v>638</v>
      </c>
      <c r="B101" s="316"/>
    </row>
    <row r="102" spans="1:2" ht="19.899999999999999" customHeight="1">
      <c r="A102" s="216" t="s">
        <v>1459</v>
      </c>
      <c r="B102" s="316"/>
    </row>
    <row r="103" spans="1:2" ht="19.899999999999999" customHeight="1">
      <c r="A103" s="216" t="s">
        <v>1096</v>
      </c>
      <c r="B103" s="316"/>
    </row>
    <row r="104" spans="1:2" ht="19.899999999999999" customHeight="1">
      <c r="A104" s="216" t="s">
        <v>1097</v>
      </c>
      <c r="B104" s="316"/>
    </row>
    <row r="105" spans="1:2" ht="19.899999999999999" customHeight="1">
      <c r="A105" s="216" t="s">
        <v>1098</v>
      </c>
      <c r="B105" s="316"/>
    </row>
    <row r="106" spans="1:2" ht="19.899999999999999" customHeight="1">
      <c r="A106" s="216" t="s">
        <v>1099</v>
      </c>
      <c r="B106" s="316"/>
    </row>
    <row r="107" spans="1:2" ht="19.899999999999999" customHeight="1">
      <c r="A107" s="216" t="s">
        <v>1100</v>
      </c>
      <c r="B107" s="316"/>
    </row>
    <row r="108" spans="1:2" ht="19.899999999999999" customHeight="1">
      <c r="A108" s="216" t="s">
        <v>1460</v>
      </c>
      <c r="B108" s="316"/>
    </row>
    <row r="109" spans="1:2" ht="19.899999999999999" customHeight="1">
      <c r="A109" s="216" t="s">
        <v>1101</v>
      </c>
      <c r="B109" s="316"/>
    </row>
    <row r="110" spans="1:2" ht="19.899999999999999" customHeight="1">
      <c r="A110" s="216" t="s">
        <v>1103</v>
      </c>
      <c r="B110" s="316"/>
    </row>
    <row r="111" spans="1:2" ht="19.899999999999999" customHeight="1">
      <c r="A111" s="216" t="s">
        <v>1102</v>
      </c>
      <c r="B111" s="316"/>
    </row>
    <row r="112" spans="1:2" ht="19.899999999999999" customHeight="1">
      <c r="A112" s="216" t="s">
        <v>1104</v>
      </c>
      <c r="B112" s="316"/>
    </row>
    <row r="113" spans="1:2" ht="19.899999999999999" customHeight="1">
      <c r="A113" s="216" t="s">
        <v>197</v>
      </c>
      <c r="B113" s="316"/>
    </row>
    <row r="114" spans="1:2" ht="19.899999999999999" customHeight="1">
      <c r="A114" s="216" t="s">
        <v>616</v>
      </c>
      <c r="B114" s="316"/>
    </row>
    <row r="115" spans="1:2" ht="19.899999999999999" customHeight="1">
      <c r="A115" s="216" t="s">
        <v>1105</v>
      </c>
      <c r="B115" s="316"/>
    </row>
    <row r="116" spans="1:2" ht="19.899999999999999" customHeight="1">
      <c r="A116" s="216" t="s">
        <v>639</v>
      </c>
      <c r="B116" s="316"/>
    </row>
    <row r="117" spans="1:2" ht="19.899999999999999" customHeight="1">
      <c r="A117" s="216" t="s">
        <v>640</v>
      </c>
      <c r="B117" s="316"/>
    </row>
    <row r="118" spans="1:2" ht="19.899999999999999" customHeight="1">
      <c r="A118" s="216" t="s">
        <v>197</v>
      </c>
      <c r="B118" s="316"/>
    </row>
    <row r="119" spans="1:2" ht="19.899999999999999" customHeight="1">
      <c r="A119" s="216" t="s">
        <v>198</v>
      </c>
      <c r="B119" s="316"/>
    </row>
    <row r="120" spans="1:2" ht="19.899999999999999" customHeight="1">
      <c r="A120" s="216" t="s">
        <v>1106</v>
      </c>
      <c r="B120" s="316"/>
    </row>
    <row r="121" spans="1:2" ht="19.899999999999999" customHeight="1">
      <c r="A121" s="216" t="s">
        <v>641</v>
      </c>
      <c r="B121" s="316"/>
    </row>
    <row r="122" spans="1:2" ht="19.899999999999999" customHeight="1">
      <c r="A122" s="216" t="s">
        <v>1107</v>
      </c>
      <c r="B122" s="316"/>
    </row>
    <row r="123" spans="1:2" ht="19.899999999999999" customHeight="1">
      <c r="A123" s="216" t="s">
        <v>642</v>
      </c>
      <c r="B123" s="316"/>
    </row>
    <row r="124" spans="1:2" ht="19.899999999999999" customHeight="1">
      <c r="A124" s="216" t="s">
        <v>1108</v>
      </c>
      <c r="B124" s="316"/>
    </row>
    <row r="125" spans="1:2" ht="19.899999999999999" customHeight="1">
      <c r="A125" s="216" t="s">
        <v>1109</v>
      </c>
      <c r="B125" s="316"/>
    </row>
    <row r="126" spans="1:2" ht="19.899999999999999" customHeight="1">
      <c r="A126" s="216" t="s">
        <v>1110</v>
      </c>
      <c r="B126" s="316"/>
    </row>
    <row r="127" spans="1:2" ht="19.899999999999999" customHeight="1">
      <c r="A127" s="216" t="s">
        <v>1111</v>
      </c>
      <c r="B127" s="316"/>
    </row>
    <row r="128" spans="1:2" ht="19.899999999999999" customHeight="1">
      <c r="A128" s="216" t="s">
        <v>203</v>
      </c>
      <c r="B128" s="316"/>
    </row>
    <row r="129" spans="1:2" ht="19.899999999999999" customHeight="1">
      <c r="A129" s="216" t="s">
        <v>1112</v>
      </c>
      <c r="B129" s="316"/>
    </row>
    <row r="130" spans="1:2" ht="19.899999999999999" customHeight="1">
      <c r="A130" s="216" t="s">
        <v>643</v>
      </c>
      <c r="B130" s="316"/>
    </row>
    <row r="131" spans="1:2" ht="19.899999999999999" customHeight="1">
      <c r="A131" s="216" t="s">
        <v>644</v>
      </c>
      <c r="B131" s="316"/>
    </row>
    <row r="132" spans="1:2" ht="19.899999999999999" customHeight="1">
      <c r="A132" s="216" t="s">
        <v>1461</v>
      </c>
      <c r="B132" s="316"/>
    </row>
    <row r="133" spans="1:2" ht="19.899999999999999" customHeight="1">
      <c r="A133" s="216" t="s">
        <v>645</v>
      </c>
      <c r="B133" s="316"/>
    </row>
    <row r="134" spans="1:2" ht="19.899999999999999" customHeight="1">
      <c r="A134" s="216" t="s">
        <v>197</v>
      </c>
      <c r="B134" s="316"/>
    </row>
    <row r="135" spans="1:2" ht="19.899999999999999" customHeight="1">
      <c r="A135" s="216" t="s">
        <v>198</v>
      </c>
      <c r="B135" s="316"/>
    </row>
    <row r="136" spans="1:2" ht="19.899999999999999" customHeight="1">
      <c r="A136" s="216" t="s">
        <v>646</v>
      </c>
      <c r="B136" s="316"/>
    </row>
    <row r="137" spans="1:2" ht="19.899999999999999" customHeight="1">
      <c r="A137" s="216" t="s">
        <v>647</v>
      </c>
      <c r="B137" s="316"/>
    </row>
    <row r="138" spans="1:2" ht="19.899999999999999" customHeight="1">
      <c r="A138" s="216" t="s">
        <v>648</v>
      </c>
      <c r="B138" s="316"/>
    </row>
    <row r="139" spans="1:2" ht="19.899999999999999" customHeight="1">
      <c r="A139" s="216" t="s">
        <v>649</v>
      </c>
      <c r="B139" s="316"/>
    </row>
    <row r="140" spans="1:2" ht="19.899999999999999" customHeight="1">
      <c r="A140" s="216" t="s">
        <v>650</v>
      </c>
      <c r="B140" s="316"/>
    </row>
    <row r="141" spans="1:2" ht="19.899999999999999" customHeight="1">
      <c r="A141" s="216" t="s">
        <v>651</v>
      </c>
      <c r="B141" s="316"/>
    </row>
    <row r="142" spans="1:2" ht="19.899999999999999" customHeight="1">
      <c r="A142" s="216" t="s">
        <v>652</v>
      </c>
      <c r="B142" s="316"/>
    </row>
    <row r="143" spans="1:2" ht="19.899999999999999" customHeight="1">
      <c r="A143" s="216" t="s">
        <v>653</v>
      </c>
      <c r="B143" s="316"/>
    </row>
    <row r="144" spans="1:2" ht="19.899999999999999" customHeight="1">
      <c r="A144" s="216" t="s">
        <v>654</v>
      </c>
      <c r="B144" s="316"/>
    </row>
    <row r="145" spans="1:2" ht="19.899999999999999" customHeight="1">
      <c r="A145" s="216" t="s">
        <v>1462</v>
      </c>
      <c r="B145" s="316"/>
    </row>
    <row r="146" spans="1:2" ht="19.899999999999999" customHeight="1">
      <c r="A146" s="216" t="s">
        <v>1113</v>
      </c>
      <c r="B146" s="316"/>
    </row>
    <row r="147" spans="1:2" ht="19.899999999999999" customHeight="1">
      <c r="A147" s="216" t="s">
        <v>1114</v>
      </c>
      <c r="B147" s="316"/>
    </row>
    <row r="148" spans="1:2" ht="19.899999999999999" customHeight="1">
      <c r="A148" s="216" t="s">
        <v>655</v>
      </c>
      <c r="B148" s="316"/>
    </row>
    <row r="149" spans="1:2" ht="19.899999999999999" customHeight="1">
      <c r="A149" s="216" t="s">
        <v>1115</v>
      </c>
      <c r="B149" s="316"/>
    </row>
    <row r="150" spans="1:2" ht="19.899999999999999" customHeight="1">
      <c r="A150" s="216" t="s">
        <v>656</v>
      </c>
      <c r="B150" s="316"/>
    </row>
    <row r="151" spans="1:2" ht="19.899999999999999" customHeight="1">
      <c r="A151" s="216" t="s">
        <v>1116</v>
      </c>
      <c r="B151" s="316"/>
    </row>
    <row r="152" spans="1:2" ht="19.899999999999999" customHeight="1">
      <c r="A152" s="216" t="s">
        <v>1117</v>
      </c>
      <c r="B152" s="316"/>
    </row>
    <row r="153" spans="1:2" ht="19.899999999999999" customHeight="1">
      <c r="A153" s="216" t="s">
        <v>657</v>
      </c>
      <c r="B153" s="316"/>
    </row>
    <row r="154" spans="1:2" ht="19.899999999999999" customHeight="1">
      <c r="A154" s="216" t="s">
        <v>658</v>
      </c>
      <c r="B154" s="316"/>
    </row>
    <row r="155" spans="1:2" ht="19.899999999999999" customHeight="1">
      <c r="A155" s="248" t="s">
        <v>1463</v>
      </c>
      <c r="B155" s="316"/>
    </row>
    <row r="156" spans="1:2" ht="19.899999999999999" customHeight="1">
      <c r="A156" s="248" t="s">
        <v>659</v>
      </c>
      <c r="B156" s="316"/>
    </row>
    <row r="157" spans="1:2" ht="19.899999999999999" customHeight="1">
      <c r="A157" s="248" t="s">
        <v>197</v>
      </c>
      <c r="B157" s="316"/>
    </row>
    <row r="158" spans="1:2" ht="19.899999999999999" customHeight="1">
      <c r="A158" s="248" t="s">
        <v>661</v>
      </c>
      <c r="B158" s="316"/>
    </row>
    <row r="159" spans="1:2" ht="19.899999999999999" customHeight="1">
      <c r="A159" s="248" t="s">
        <v>1118</v>
      </c>
      <c r="B159" s="316"/>
    </row>
    <row r="160" spans="1:2" ht="19.899999999999999" customHeight="1">
      <c r="A160" s="248" t="s">
        <v>662</v>
      </c>
      <c r="B160" s="316"/>
    </row>
    <row r="161" spans="1:2" ht="19.899999999999999" customHeight="1">
      <c r="A161" s="248" t="s">
        <v>663</v>
      </c>
      <c r="B161" s="316"/>
    </row>
    <row r="162" spans="1:2" ht="19.899999999999999" customHeight="1">
      <c r="A162" s="248" t="s">
        <v>664</v>
      </c>
      <c r="B162" s="316"/>
    </row>
    <row r="163" spans="1:2" ht="19.899999999999999" customHeight="1">
      <c r="A163" s="248" t="s">
        <v>660</v>
      </c>
      <c r="B163" s="316"/>
    </row>
    <row r="164" spans="1:2" ht="19.899999999999999" customHeight="1">
      <c r="A164" s="248" t="s">
        <v>665</v>
      </c>
      <c r="B164" s="316"/>
    </row>
    <row r="165" spans="1:2" ht="19.899999999999999" customHeight="1">
      <c r="A165" s="248" t="s">
        <v>1119</v>
      </c>
      <c r="B165" s="316"/>
    </row>
    <row r="166" spans="1:2" ht="19.899999999999999" customHeight="1">
      <c r="A166" s="248" t="s">
        <v>666</v>
      </c>
      <c r="B166" s="316"/>
    </row>
    <row r="167" spans="1:2" ht="19.899999999999999" customHeight="1">
      <c r="A167" s="248" t="s">
        <v>1454</v>
      </c>
      <c r="B167" s="316"/>
    </row>
    <row r="168" spans="1:2" ht="19.899999999999999" customHeight="1">
      <c r="A168" s="248" t="s">
        <v>667</v>
      </c>
      <c r="B168" s="316"/>
    </row>
    <row r="169" spans="1:2" ht="19.899999999999999" customHeight="1">
      <c r="A169" s="248" t="s">
        <v>359</v>
      </c>
      <c r="B169" s="316"/>
    </row>
    <row r="170" spans="1:2" ht="19.899999999999999" customHeight="1">
      <c r="A170" s="248" t="s">
        <v>1464</v>
      </c>
      <c r="B170" s="316">
        <v>224.08</v>
      </c>
    </row>
    <row r="171" spans="1:2" ht="19.899999999999999" customHeight="1">
      <c r="A171" s="216" t="s">
        <v>1120</v>
      </c>
      <c r="B171" s="316"/>
    </row>
    <row r="172" spans="1:2" ht="19.899999999999999" customHeight="1">
      <c r="A172" s="216" t="s">
        <v>197</v>
      </c>
      <c r="B172" s="316"/>
    </row>
    <row r="173" spans="1:2" ht="19.899999999999999" customHeight="1">
      <c r="A173" s="216" t="s">
        <v>668</v>
      </c>
      <c r="B173" s="316"/>
    </row>
    <row r="174" spans="1:2" ht="19.899999999999999" customHeight="1">
      <c r="A174" s="216" t="s">
        <v>669</v>
      </c>
      <c r="B174" s="316"/>
    </row>
    <row r="175" spans="1:2" ht="19.899999999999999" customHeight="1">
      <c r="A175" s="216" t="s">
        <v>1121</v>
      </c>
      <c r="B175" s="316"/>
    </row>
    <row r="176" spans="1:2" ht="19.899999999999999" customHeight="1">
      <c r="A176" s="216" t="s">
        <v>670</v>
      </c>
      <c r="B176" s="316">
        <v>224.08</v>
      </c>
    </row>
    <row r="177" spans="1:2" ht="19.899999999999999" customHeight="1">
      <c r="A177" s="216" t="s">
        <v>671</v>
      </c>
      <c r="B177" s="316"/>
    </row>
    <row r="178" spans="1:2" ht="19.899999999999999" customHeight="1">
      <c r="A178" s="216" t="s">
        <v>1122</v>
      </c>
      <c r="B178" s="316"/>
    </row>
    <row r="179" spans="1:2" ht="19.899999999999999" customHeight="1">
      <c r="A179" s="216" t="s">
        <v>1123</v>
      </c>
      <c r="B179" s="316"/>
    </row>
    <row r="180" spans="1:2" ht="19.899999999999999" customHeight="1">
      <c r="A180" s="216" t="s">
        <v>1124</v>
      </c>
      <c r="B180" s="316"/>
    </row>
    <row r="181" spans="1:2" ht="19.899999999999999" customHeight="1">
      <c r="A181" s="216" t="s">
        <v>672</v>
      </c>
      <c r="B181" s="316"/>
    </row>
    <row r="182" spans="1:2" ht="19.899999999999999" customHeight="1">
      <c r="A182" s="216" t="s">
        <v>673</v>
      </c>
      <c r="B182" s="316"/>
    </row>
    <row r="183" spans="1:2" ht="19.899999999999999" customHeight="1">
      <c r="A183" s="216" t="s">
        <v>674</v>
      </c>
      <c r="B183" s="316"/>
    </row>
    <row r="184" spans="1:2" ht="19.899999999999999" customHeight="1">
      <c r="A184" s="216" t="s">
        <v>675</v>
      </c>
      <c r="B184" s="316"/>
    </row>
    <row r="185" spans="1:2" ht="19.899999999999999" customHeight="1">
      <c r="A185" s="216" t="s">
        <v>676</v>
      </c>
      <c r="B185" s="316"/>
    </row>
    <row r="186" spans="1:2" ht="19.899999999999999" customHeight="1">
      <c r="A186" s="216" t="s">
        <v>677</v>
      </c>
      <c r="B186" s="316"/>
    </row>
    <row r="187" spans="1:2" ht="19.899999999999999" customHeight="1">
      <c r="A187" s="216" t="s">
        <v>678</v>
      </c>
      <c r="B187" s="316"/>
    </row>
    <row r="188" spans="1:2" ht="19.899999999999999" customHeight="1">
      <c r="A188" s="216" t="s">
        <v>679</v>
      </c>
      <c r="B188" s="316"/>
    </row>
    <row r="189" spans="1:2" ht="19.899999999999999" customHeight="1">
      <c r="A189" s="216" t="s">
        <v>1125</v>
      </c>
      <c r="B189" s="316"/>
    </row>
    <row r="190" spans="1:2" ht="19.899999999999999" customHeight="1">
      <c r="A190" s="216" t="s">
        <v>1126</v>
      </c>
      <c r="B190" s="316"/>
    </row>
    <row r="191" spans="1:2" ht="19.899999999999999" customHeight="1">
      <c r="A191" s="216" t="s">
        <v>1127</v>
      </c>
      <c r="B191" s="316"/>
    </row>
    <row r="192" spans="1:2" ht="19.899999999999999" customHeight="1">
      <c r="A192" s="216" t="s">
        <v>1128</v>
      </c>
      <c r="B192" s="316"/>
    </row>
    <row r="193" spans="1:2" ht="19.899999999999999" customHeight="1">
      <c r="A193" s="216" t="s">
        <v>1129</v>
      </c>
      <c r="B193" s="316"/>
    </row>
    <row r="194" spans="1:2" ht="19.899999999999999" customHeight="1">
      <c r="A194" s="216" t="s">
        <v>1130</v>
      </c>
      <c r="B194" s="316"/>
    </row>
    <row r="195" spans="1:2" ht="19.899999999999999" customHeight="1">
      <c r="A195" s="216" t="s">
        <v>1131</v>
      </c>
      <c r="B195" s="316"/>
    </row>
    <row r="196" spans="1:2" ht="19.899999999999999" customHeight="1">
      <c r="A196" s="216" t="s">
        <v>680</v>
      </c>
      <c r="B196" s="316"/>
    </row>
    <row r="197" spans="1:2" ht="19.899999999999999" customHeight="1">
      <c r="A197" s="216" t="s">
        <v>681</v>
      </c>
      <c r="B197" s="316"/>
    </row>
    <row r="198" spans="1:2" ht="19.899999999999999" customHeight="1">
      <c r="A198" s="216" t="s">
        <v>682</v>
      </c>
      <c r="B198" s="316"/>
    </row>
    <row r="199" spans="1:2" ht="19.899999999999999" customHeight="1">
      <c r="A199" s="216" t="s">
        <v>1465</v>
      </c>
      <c r="B199" s="316">
        <v>594.19000000000005</v>
      </c>
    </row>
    <row r="200" spans="1:2" ht="19.899999999999999" customHeight="1">
      <c r="A200" s="216" t="s">
        <v>683</v>
      </c>
      <c r="B200" s="316">
        <v>102.91</v>
      </c>
    </row>
    <row r="201" spans="1:2" ht="19.899999999999999" customHeight="1">
      <c r="A201" s="216" t="s">
        <v>197</v>
      </c>
      <c r="B201" s="316"/>
    </row>
    <row r="202" spans="1:2" ht="19.899999999999999" customHeight="1">
      <c r="A202" s="216" t="s">
        <v>198</v>
      </c>
      <c r="B202" s="316"/>
    </row>
    <row r="203" spans="1:2" ht="19.899999999999999" customHeight="1">
      <c r="A203" s="216" t="s">
        <v>684</v>
      </c>
      <c r="B203" s="316"/>
    </row>
    <row r="204" spans="1:2" ht="19.899999999999999" customHeight="1">
      <c r="A204" s="216" t="s">
        <v>1132</v>
      </c>
      <c r="B204" s="316"/>
    </row>
    <row r="205" spans="1:2" ht="19.899999999999999" customHeight="1">
      <c r="A205" s="216" t="s">
        <v>616</v>
      </c>
      <c r="B205" s="316"/>
    </row>
    <row r="206" spans="1:2" ht="19.899999999999999" customHeight="1">
      <c r="A206" s="216" t="s">
        <v>685</v>
      </c>
      <c r="B206" s="316">
        <v>102.91</v>
      </c>
    </row>
    <row r="207" spans="1:2" ht="19.899999999999999" customHeight="1">
      <c r="A207" s="216" t="s">
        <v>686</v>
      </c>
      <c r="B207" s="316"/>
    </row>
    <row r="208" spans="1:2" ht="19.899999999999999" customHeight="1">
      <c r="A208" s="216" t="s">
        <v>687</v>
      </c>
      <c r="B208" s="316"/>
    </row>
    <row r="209" spans="1:2" ht="19.899999999999999" customHeight="1">
      <c r="A209" s="216" t="s">
        <v>688</v>
      </c>
      <c r="B209" s="316"/>
    </row>
    <row r="210" spans="1:2" ht="19.899999999999999" customHeight="1">
      <c r="A210" s="216" t="s">
        <v>689</v>
      </c>
      <c r="B210" s="316">
        <v>127.51</v>
      </c>
    </row>
    <row r="211" spans="1:2" ht="19.899999999999999" customHeight="1">
      <c r="A211" s="216" t="s">
        <v>197</v>
      </c>
      <c r="B211" s="316"/>
    </row>
    <row r="212" spans="1:2" ht="19.899999999999999" customHeight="1">
      <c r="A212" s="216" t="s">
        <v>198</v>
      </c>
      <c r="B212" s="316"/>
    </row>
    <row r="213" spans="1:2" ht="19.899999999999999" customHeight="1">
      <c r="A213" s="216" t="s">
        <v>690</v>
      </c>
      <c r="B213" s="316"/>
    </row>
    <row r="214" spans="1:2" ht="19.899999999999999" customHeight="1">
      <c r="A214" s="216" t="s">
        <v>691</v>
      </c>
      <c r="B214" s="316"/>
    </row>
    <row r="215" spans="1:2" ht="19.899999999999999" customHeight="1">
      <c r="A215" s="216" t="s">
        <v>692</v>
      </c>
      <c r="B215" s="316">
        <v>127.51</v>
      </c>
    </row>
    <row r="216" spans="1:2" ht="19.899999999999999" customHeight="1">
      <c r="A216" s="216" t="s">
        <v>693</v>
      </c>
      <c r="B216" s="316"/>
    </row>
    <row r="217" spans="1:2" ht="19.899999999999999" customHeight="1">
      <c r="A217" s="216" t="s">
        <v>694</v>
      </c>
      <c r="B217" s="316">
        <v>363.77</v>
      </c>
    </row>
    <row r="218" spans="1:2" ht="19.899999999999999" customHeight="1">
      <c r="A218" s="216" t="s">
        <v>695</v>
      </c>
      <c r="B218" s="316"/>
    </row>
    <row r="219" spans="1:2" ht="19.899999999999999" customHeight="1">
      <c r="A219" s="216" t="s">
        <v>696</v>
      </c>
      <c r="B219" s="316">
        <v>179.76</v>
      </c>
    </row>
    <row r="220" spans="1:2" ht="19.899999999999999" customHeight="1">
      <c r="A220" s="216" t="s">
        <v>697</v>
      </c>
      <c r="B220" s="316">
        <v>71.91</v>
      </c>
    </row>
    <row r="221" spans="1:2" ht="19.899999999999999" customHeight="1">
      <c r="A221" s="216" t="s">
        <v>1133</v>
      </c>
      <c r="B221" s="316">
        <v>112.1</v>
      </c>
    </row>
    <row r="222" spans="1:2" ht="19.899999999999999" customHeight="1">
      <c r="A222" s="216" t="s">
        <v>698</v>
      </c>
      <c r="B222" s="316"/>
    </row>
    <row r="223" spans="1:2" ht="19.899999999999999" customHeight="1">
      <c r="A223" s="216" t="s">
        <v>1134</v>
      </c>
      <c r="B223" s="316"/>
    </row>
    <row r="224" spans="1:2" ht="19.899999999999999" customHeight="1">
      <c r="A224" s="216" t="s">
        <v>1135</v>
      </c>
      <c r="B224" s="316"/>
    </row>
    <row r="225" spans="1:2" ht="19.899999999999999" customHeight="1">
      <c r="A225" s="216" t="s">
        <v>699</v>
      </c>
      <c r="B225" s="316"/>
    </row>
    <row r="226" spans="1:2" ht="19.899999999999999" customHeight="1">
      <c r="A226" s="216" t="s">
        <v>1136</v>
      </c>
      <c r="B226" s="316"/>
    </row>
    <row r="227" spans="1:2" ht="19.899999999999999" customHeight="1">
      <c r="A227" s="216" t="s">
        <v>700</v>
      </c>
      <c r="B227" s="316"/>
    </row>
    <row r="228" spans="1:2" ht="19.899999999999999" customHeight="1">
      <c r="A228" s="216" t="s">
        <v>701</v>
      </c>
      <c r="B228" s="316"/>
    </row>
    <row r="229" spans="1:2" ht="19.899999999999999" customHeight="1">
      <c r="A229" s="216" t="s">
        <v>1137</v>
      </c>
      <c r="B229" s="316"/>
    </row>
    <row r="230" spans="1:2" ht="19.899999999999999" customHeight="1">
      <c r="A230" s="216" t="s">
        <v>1138</v>
      </c>
      <c r="B230" s="316"/>
    </row>
    <row r="231" spans="1:2" ht="19.899999999999999" customHeight="1">
      <c r="A231" s="216" t="s">
        <v>702</v>
      </c>
      <c r="B231" s="316"/>
    </row>
    <row r="232" spans="1:2" ht="19.899999999999999" customHeight="1">
      <c r="A232" s="216" t="s">
        <v>703</v>
      </c>
      <c r="B232" s="316"/>
    </row>
    <row r="233" spans="1:2" ht="19.899999999999999" customHeight="1">
      <c r="A233" s="216" t="s">
        <v>1139</v>
      </c>
      <c r="B233" s="316"/>
    </row>
    <row r="234" spans="1:2" ht="19.899999999999999" customHeight="1">
      <c r="A234" s="216" t="s">
        <v>704</v>
      </c>
      <c r="B234" s="316"/>
    </row>
    <row r="235" spans="1:2" ht="19.899999999999999" customHeight="1">
      <c r="A235" s="216" t="s">
        <v>1140</v>
      </c>
      <c r="B235" s="316"/>
    </row>
    <row r="236" spans="1:2" ht="19.899999999999999" customHeight="1">
      <c r="A236" s="216" t="s">
        <v>1141</v>
      </c>
      <c r="B236" s="316"/>
    </row>
    <row r="237" spans="1:2" ht="19.899999999999999" customHeight="1">
      <c r="A237" s="216" t="s">
        <v>705</v>
      </c>
      <c r="B237" s="316"/>
    </row>
    <row r="238" spans="1:2" ht="19.899999999999999" customHeight="1">
      <c r="A238" s="216" t="s">
        <v>706</v>
      </c>
      <c r="B238" s="316"/>
    </row>
    <row r="239" spans="1:2" ht="19.899999999999999" customHeight="1">
      <c r="A239" s="216" t="s">
        <v>1142</v>
      </c>
      <c r="B239" s="316"/>
    </row>
    <row r="240" spans="1:2" ht="19.899999999999999" customHeight="1">
      <c r="A240" s="216" t="s">
        <v>707</v>
      </c>
      <c r="B240" s="316"/>
    </row>
    <row r="241" spans="1:2" ht="19.899999999999999" customHeight="1">
      <c r="A241" s="216" t="s">
        <v>708</v>
      </c>
      <c r="B241" s="316"/>
    </row>
    <row r="242" spans="1:2" ht="19.899999999999999" customHeight="1">
      <c r="A242" s="216" t="s">
        <v>709</v>
      </c>
      <c r="B242" s="316"/>
    </row>
    <row r="243" spans="1:2" ht="19.899999999999999" customHeight="1">
      <c r="A243" s="216" t="s">
        <v>197</v>
      </c>
      <c r="B243" s="316"/>
    </row>
    <row r="244" spans="1:2" ht="19.899999999999999" customHeight="1">
      <c r="A244" s="216" t="s">
        <v>198</v>
      </c>
      <c r="B244" s="316"/>
    </row>
    <row r="245" spans="1:2" ht="19.899999999999999" customHeight="1">
      <c r="A245" s="216" t="s">
        <v>199</v>
      </c>
      <c r="B245" s="316"/>
    </row>
    <row r="246" spans="1:2" ht="19.899999999999999" customHeight="1">
      <c r="A246" s="216" t="s">
        <v>710</v>
      </c>
      <c r="B246" s="316"/>
    </row>
    <row r="247" spans="1:2" ht="19.899999999999999" customHeight="1">
      <c r="A247" s="216" t="s">
        <v>1143</v>
      </c>
      <c r="B247" s="316"/>
    </row>
    <row r="248" spans="1:2" ht="19.899999999999999" customHeight="1">
      <c r="A248" s="216" t="s">
        <v>1144</v>
      </c>
      <c r="B248" s="316"/>
    </row>
    <row r="249" spans="1:2" ht="19.899999999999999" customHeight="1">
      <c r="A249" s="216" t="s">
        <v>1145</v>
      </c>
      <c r="B249" s="316"/>
    </row>
    <row r="250" spans="1:2" ht="19.899999999999999" customHeight="1">
      <c r="A250" s="216" t="s">
        <v>711</v>
      </c>
      <c r="B250" s="316"/>
    </row>
    <row r="251" spans="1:2" ht="19.899999999999999" customHeight="1">
      <c r="A251" s="216" t="s">
        <v>1146</v>
      </c>
      <c r="B251" s="316"/>
    </row>
    <row r="252" spans="1:2" ht="19.899999999999999" customHeight="1">
      <c r="A252" s="216" t="s">
        <v>1147</v>
      </c>
      <c r="B252" s="316"/>
    </row>
    <row r="253" spans="1:2" ht="19.899999999999999" customHeight="1">
      <c r="A253" s="216" t="s">
        <v>1148</v>
      </c>
      <c r="B253" s="316"/>
    </row>
    <row r="254" spans="1:2" ht="19.899999999999999" customHeight="1">
      <c r="A254" s="216" t="s">
        <v>712</v>
      </c>
      <c r="B254" s="316"/>
    </row>
    <row r="255" spans="1:2" ht="19.899999999999999" customHeight="1">
      <c r="A255" s="216" t="s">
        <v>713</v>
      </c>
      <c r="B255" s="316"/>
    </row>
    <row r="256" spans="1:2" ht="19.899999999999999" customHeight="1">
      <c r="A256" s="216" t="s">
        <v>714</v>
      </c>
      <c r="B256" s="316"/>
    </row>
    <row r="257" spans="1:2" ht="19.899999999999999" customHeight="1">
      <c r="A257" s="216" t="s">
        <v>1149</v>
      </c>
      <c r="B257" s="316"/>
    </row>
    <row r="258" spans="1:2" ht="19.899999999999999" customHeight="1">
      <c r="A258" s="216" t="s">
        <v>1150</v>
      </c>
      <c r="B258" s="316"/>
    </row>
    <row r="259" spans="1:2" ht="19.899999999999999" customHeight="1">
      <c r="A259" s="216" t="s">
        <v>1151</v>
      </c>
      <c r="B259" s="316"/>
    </row>
    <row r="260" spans="1:2" ht="19.899999999999999" customHeight="1">
      <c r="A260" s="216" t="s">
        <v>715</v>
      </c>
      <c r="B260" s="316"/>
    </row>
    <row r="261" spans="1:2" ht="19.899999999999999" customHeight="1">
      <c r="A261" s="216" t="s">
        <v>716</v>
      </c>
      <c r="B261" s="316"/>
    </row>
    <row r="262" spans="1:2" ht="19.899999999999999" customHeight="1">
      <c r="A262" s="216" t="s">
        <v>1466</v>
      </c>
      <c r="B262" s="316">
        <v>234.13</v>
      </c>
    </row>
    <row r="263" spans="1:2" ht="19.899999999999999" customHeight="1">
      <c r="A263" s="216" t="s">
        <v>1152</v>
      </c>
      <c r="B263" s="316">
        <v>87.17</v>
      </c>
    </row>
    <row r="264" spans="1:2" ht="19.899999999999999" customHeight="1">
      <c r="A264" s="216" t="s">
        <v>197</v>
      </c>
      <c r="B264" s="316">
        <v>87.17</v>
      </c>
    </row>
    <row r="265" spans="1:2" ht="19.899999999999999" customHeight="1">
      <c r="A265" s="216" t="s">
        <v>198</v>
      </c>
      <c r="B265" s="316"/>
    </row>
    <row r="266" spans="1:2" ht="19.899999999999999" customHeight="1">
      <c r="A266" s="216" t="s">
        <v>1153</v>
      </c>
      <c r="B266" s="316"/>
    </row>
    <row r="267" spans="1:2" ht="19.899999999999999" customHeight="1">
      <c r="A267" s="216" t="s">
        <v>717</v>
      </c>
      <c r="B267" s="316"/>
    </row>
    <row r="268" spans="1:2" ht="19.899999999999999" customHeight="1">
      <c r="A268" s="216" t="s">
        <v>718</v>
      </c>
      <c r="B268" s="316"/>
    </row>
    <row r="269" spans="1:2" ht="19.899999999999999" customHeight="1">
      <c r="A269" s="216" t="s">
        <v>719</v>
      </c>
      <c r="B269" s="316"/>
    </row>
    <row r="270" spans="1:2" ht="19.899999999999999" customHeight="1">
      <c r="A270" s="216" t="s">
        <v>1154</v>
      </c>
      <c r="B270" s="316"/>
    </row>
    <row r="271" spans="1:2" ht="19.899999999999999" customHeight="1">
      <c r="A271" s="216" t="s">
        <v>720</v>
      </c>
      <c r="B271" s="316"/>
    </row>
    <row r="272" spans="1:2" ht="19.899999999999999" customHeight="1">
      <c r="A272" s="216" t="s">
        <v>721</v>
      </c>
      <c r="B272" s="316"/>
    </row>
    <row r="273" spans="1:2" ht="19.899999999999999" customHeight="1">
      <c r="A273" s="216" t="s">
        <v>1155</v>
      </c>
      <c r="B273" s="316"/>
    </row>
    <row r="274" spans="1:2" ht="19.899999999999999" customHeight="1">
      <c r="A274" s="216" t="s">
        <v>1156</v>
      </c>
      <c r="B274" s="316"/>
    </row>
    <row r="275" spans="1:2" ht="19.899999999999999" customHeight="1">
      <c r="A275" s="216" t="s">
        <v>722</v>
      </c>
      <c r="B275" s="316"/>
    </row>
    <row r="276" spans="1:2" ht="19.899999999999999" customHeight="1">
      <c r="A276" s="216" t="s">
        <v>723</v>
      </c>
      <c r="B276" s="316"/>
    </row>
    <row r="277" spans="1:2" ht="19.899999999999999" customHeight="1">
      <c r="A277" s="216" t="s">
        <v>724</v>
      </c>
      <c r="B277" s="316"/>
    </row>
    <row r="278" spans="1:2" ht="19.899999999999999" customHeight="1">
      <c r="A278" s="216" t="s">
        <v>725</v>
      </c>
      <c r="B278" s="316"/>
    </row>
    <row r="279" spans="1:2" ht="19.899999999999999" customHeight="1">
      <c r="A279" s="216" t="s">
        <v>1157</v>
      </c>
      <c r="B279" s="316"/>
    </row>
    <row r="280" spans="1:2" ht="19.899999999999999" customHeight="1">
      <c r="A280" s="216" t="s">
        <v>726</v>
      </c>
      <c r="B280" s="316"/>
    </row>
    <row r="281" spans="1:2" ht="19.899999999999999" customHeight="1">
      <c r="A281" s="216" t="s">
        <v>727</v>
      </c>
      <c r="B281" s="316"/>
    </row>
    <row r="282" spans="1:2" ht="19.899999999999999" customHeight="1">
      <c r="A282" s="216" t="s">
        <v>728</v>
      </c>
      <c r="B282" s="316"/>
    </row>
    <row r="283" spans="1:2" ht="19.899999999999999" customHeight="1">
      <c r="A283" s="216" t="s">
        <v>729</v>
      </c>
      <c r="B283" s="316"/>
    </row>
    <row r="284" spans="1:2" ht="19.899999999999999" customHeight="1">
      <c r="A284" s="216" t="s">
        <v>730</v>
      </c>
      <c r="B284" s="316"/>
    </row>
    <row r="285" spans="1:2" ht="19.899999999999999" customHeight="1">
      <c r="A285" s="216" t="s">
        <v>731</v>
      </c>
      <c r="B285" s="316">
        <v>146.96</v>
      </c>
    </row>
    <row r="286" spans="1:2" ht="19.899999999999999" customHeight="1">
      <c r="A286" s="216" t="s">
        <v>732</v>
      </c>
      <c r="B286" s="316">
        <v>36.799999999999997</v>
      </c>
    </row>
    <row r="287" spans="1:2" ht="19.899999999999999" customHeight="1">
      <c r="A287" s="216" t="s">
        <v>733</v>
      </c>
      <c r="B287" s="316">
        <v>39.6</v>
      </c>
    </row>
    <row r="288" spans="1:2" ht="19.899999999999999" customHeight="1">
      <c r="A288" s="216" t="s">
        <v>734</v>
      </c>
      <c r="B288" s="316">
        <v>45.39</v>
      </c>
    </row>
    <row r="289" spans="1:2" ht="19.899999999999999" customHeight="1">
      <c r="A289" s="216" t="s">
        <v>735</v>
      </c>
      <c r="B289" s="316">
        <v>25.17</v>
      </c>
    </row>
    <row r="290" spans="1:2" ht="19.899999999999999" customHeight="1">
      <c r="A290" s="216" t="s">
        <v>1158</v>
      </c>
      <c r="B290" s="316"/>
    </row>
    <row r="291" spans="1:2" ht="19.899999999999999" customHeight="1">
      <c r="A291" s="216" t="s">
        <v>1160</v>
      </c>
      <c r="B291" s="316"/>
    </row>
    <row r="292" spans="1:2" ht="19.899999999999999" customHeight="1">
      <c r="A292" s="216" t="s">
        <v>736</v>
      </c>
      <c r="B292" s="316"/>
    </row>
    <row r="293" spans="1:2" ht="19.899999999999999" customHeight="1">
      <c r="A293" s="216" t="s">
        <v>737</v>
      </c>
      <c r="B293" s="316"/>
    </row>
    <row r="294" spans="1:2" ht="19.899999999999999" customHeight="1">
      <c r="A294" s="216" t="s">
        <v>1161</v>
      </c>
      <c r="B294" s="316"/>
    </row>
    <row r="295" spans="1:2" ht="19.899999999999999" customHeight="1">
      <c r="A295" s="216" t="s">
        <v>738</v>
      </c>
      <c r="B295" s="316"/>
    </row>
    <row r="296" spans="1:2" ht="19.899999999999999" customHeight="1">
      <c r="A296" s="216" t="s">
        <v>739</v>
      </c>
      <c r="B296" s="316"/>
    </row>
    <row r="297" spans="1:2" ht="19.899999999999999" customHeight="1">
      <c r="A297" s="216" t="s">
        <v>1162</v>
      </c>
      <c r="B297" s="316"/>
    </row>
    <row r="298" spans="1:2" ht="19.899999999999999" customHeight="1">
      <c r="A298" s="216" t="s">
        <v>1163</v>
      </c>
      <c r="B298" s="316"/>
    </row>
    <row r="299" spans="1:2" ht="19.899999999999999" customHeight="1">
      <c r="A299" s="216" t="s">
        <v>1467</v>
      </c>
      <c r="B299" s="316">
        <v>49.57</v>
      </c>
    </row>
    <row r="300" spans="1:2" ht="19.899999999999999" customHeight="1">
      <c r="A300" s="216" t="s">
        <v>740</v>
      </c>
      <c r="B300" s="316"/>
    </row>
    <row r="301" spans="1:2" ht="19.899999999999999" customHeight="1">
      <c r="A301" s="216" t="s">
        <v>197</v>
      </c>
      <c r="B301" s="316"/>
    </row>
    <row r="302" spans="1:2" ht="19.899999999999999" customHeight="1">
      <c r="A302" s="216" t="s">
        <v>1164</v>
      </c>
      <c r="B302" s="316"/>
    </row>
    <row r="303" spans="1:2" ht="19.899999999999999" customHeight="1">
      <c r="A303" s="216" t="s">
        <v>741</v>
      </c>
      <c r="B303" s="316"/>
    </row>
    <row r="304" spans="1:2" ht="19.899999999999999" customHeight="1">
      <c r="A304" s="216" t="s">
        <v>742</v>
      </c>
      <c r="B304" s="316">
        <v>49.57</v>
      </c>
    </row>
    <row r="305" spans="1:2" ht="19.899999999999999" customHeight="1">
      <c r="A305" s="216" t="s">
        <v>743</v>
      </c>
      <c r="B305" s="316"/>
    </row>
    <row r="306" spans="1:2" ht="19.899999999999999" customHeight="1">
      <c r="A306" s="216" t="s">
        <v>744</v>
      </c>
      <c r="B306" s="316">
        <v>49.57</v>
      </c>
    </row>
    <row r="307" spans="1:2" ht="19.899999999999999" customHeight="1">
      <c r="A307" s="216" t="s">
        <v>745</v>
      </c>
      <c r="B307" s="316"/>
    </row>
    <row r="308" spans="1:2" ht="19.899999999999999" customHeight="1">
      <c r="A308" s="216" t="s">
        <v>1165</v>
      </c>
      <c r="B308" s="316"/>
    </row>
    <row r="309" spans="1:2" ht="19.899999999999999" customHeight="1">
      <c r="A309" s="216" t="s">
        <v>746</v>
      </c>
      <c r="B309" s="316"/>
    </row>
    <row r="310" spans="1:2" ht="19.899999999999999" customHeight="1">
      <c r="A310" s="216" t="s">
        <v>1166</v>
      </c>
      <c r="B310" s="316"/>
    </row>
    <row r="311" spans="1:2" ht="19.899999999999999" customHeight="1">
      <c r="A311" s="216" t="s">
        <v>747</v>
      </c>
      <c r="B311" s="316"/>
    </row>
    <row r="312" spans="1:2" ht="19.899999999999999" customHeight="1">
      <c r="A312" s="216" t="s">
        <v>748</v>
      </c>
      <c r="B312" s="316"/>
    </row>
    <row r="313" spans="1:2" ht="19.899999999999999" customHeight="1">
      <c r="A313" s="216" t="s">
        <v>749</v>
      </c>
      <c r="B313" s="316"/>
    </row>
    <row r="314" spans="1:2" ht="19.899999999999999" customHeight="1">
      <c r="A314" s="216" t="s">
        <v>750</v>
      </c>
      <c r="B314" s="316"/>
    </row>
    <row r="315" spans="1:2" ht="19.899999999999999" customHeight="1">
      <c r="A315" s="216" t="s">
        <v>1167</v>
      </c>
      <c r="B315" s="316"/>
    </row>
    <row r="316" spans="1:2" ht="19.899999999999999" customHeight="1">
      <c r="A316" s="216" t="s">
        <v>1168</v>
      </c>
      <c r="B316" s="316"/>
    </row>
    <row r="317" spans="1:2" ht="19.899999999999999" customHeight="1">
      <c r="A317" s="216" t="s">
        <v>751</v>
      </c>
      <c r="B317" s="316"/>
    </row>
    <row r="318" spans="1:2" ht="19.899999999999999" customHeight="1">
      <c r="A318" s="216" t="s">
        <v>752</v>
      </c>
      <c r="B318" s="316"/>
    </row>
    <row r="319" spans="1:2" ht="19.899999999999999" customHeight="1">
      <c r="A319" s="216" t="s">
        <v>753</v>
      </c>
      <c r="B319" s="316"/>
    </row>
    <row r="320" spans="1:2" ht="19.899999999999999" customHeight="1">
      <c r="A320" s="216" t="s">
        <v>1468</v>
      </c>
      <c r="B320" s="316">
        <v>162</v>
      </c>
    </row>
    <row r="321" spans="1:2" ht="19.899999999999999" customHeight="1">
      <c r="A321" s="216" t="s">
        <v>754</v>
      </c>
      <c r="B321" s="316">
        <v>37</v>
      </c>
    </row>
    <row r="322" spans="1:2" ht="19.899999999999999" customHeight="1">
      <c r="A322" s="216" t="s">
        <v>197</v>
      </c>
      <c r="B322" s="316"/>
    </row>
    <row r="323" spans="1:2" ht="19.899999999999999" customHeight="1">
      <c r="A323" s="216" t="s">
        <v>198</v>
      </c>
      <c r="B323" s="316"/>
    </row>
    <row r="324" spans="1:2" ht="19.899999999999999" customHeight="1">
      <c r="A324" s="216" t="s">
        <v>1169</v>
      </c>
      <c r="B324" s="316"/>
    </row>
    <row r="325" spans="1:2" ht="19.899999999999999" customHeight="1">
      <c r="A325" s="216" t="s">
        <v>755</v>
      </c>
      <c r="B325" s="316"/>
    </row>
    <row r="326" spans="1:2" ht="19.899999999999999" customHeight="1">
      <c r="A326" s="216" t="s">
        <v>756</v>
      </c>
      <c r="B326" s="316">
        <v>37</v>
      </c>
    </row>
    <row r="327" spans="1:2" ht="19.899999999999999" customHeight="1">
      <c r="A327" s="216" t="s">
        <v>757</v>
      </c>
      <c r="B327" s="316"/>
    </row>
    <row r="328" spans="1:2" ht="19.899999999999999" customHeight="1">
      <c r="A328" s="216" t="s">
        <v>758</v>
      </c>
      <c r="B328" s="316"/>
    </row>
    <row r="329" spans="1:2" ht="19.899999999999999" customHeight="1">
      <c r="A329" s="216" t="s">
        <v>759</v>
      </c>
      <c r="B329" s="316">
        <v>50</v>
      </c>
    </row>
    <row r="330" spans="1:2" ht="19.899999999999999" customHeight="1">
      <c r="A330" s="216" t="s">
        <v>1170</v>
      </c>
      <c r="B330" s="316"/>
    </row>
    <row r="331" spans="1:2" ht="19.899999999999999" customHeight="1">
      <c r="A331" s="216" t="s">
        <v>760</v>
      </c>
      <c r="B331" s="316">
        <v>50</v>
      </c>
    </row>
    <row r="332" spans="1:2" ht="19.899999999999999" customHeight="1">
      <c r="A332" s="216" t="s">
        <v>761</v>
      </c>
      <c r="B332" s="316">
        <v>75</v>
      </c>
    </row>
    <row r="333" spans="1:2" ht="19.899999999999999" customHeight="1">
      <c r="A333" s="216" t="s">
        <v>762</v>
      </c>
      <c r="B333" s="316">
        <v>75</v>
      </c>
    </row>
    <row r="334" spans="1:2" ht="19.899999999999999" customHeight="1">
      <c r="A334" s="216" t="s">
        <v>763</v>
      </c>
      <c r="B334" s="316"/>
    </row>
    <row r="335" spans="1:2" ht="19.899999999999999" customHeight="1">
      <c r="A335" s="216" t="s">
        <v>764</v>
      </c>
      <c r="B335" s="316"/>
    </row>
    <row r="336" spans="1:2" ht="19.899999999999999" customHeight="1">
      <c r="A336" s="216" t="s">
        <v>765</v>
      </c>
      <c r="B336" s="316"/>
    </row>
    <row r="337" spans="1:2" ht="19.899999999999999" customHeight="1">
      <c r="A337" s="216" t="s">
        <v>766</v>
      </c>
      <c r="B337" s="316"/>
    </row>
    <row r="338" spans="1:2" ht="19.899999999999999" customHeight="1">
      <c r="A338" s="216" t="s">
        <v>1469</v>
      </c>
      <c r="B338" s="316">
        <v>947.1</v>
      </c>
    </row>
    <row r="339" spans="1:2" ht="19.899999999999999" customHeight="1">
      <c r="A339" s="216" t="s">
        <v>767</v>
      </c>
      <c r="B339" s="316">
        <v>401.44</v>
      </c>
    </row>
    <row r="340" spans="1:2" ht="19.899999999999999" customHeight="1">
      <c r="A340" s="216" t="s">
        <v>197</v>
      </c>
      <c r="B340" s="316"/>
    </row>
    <row r="341" spans="1:2" ht="19.899999999999999" customHeight="1">
      <c r="A341" s="216" t="s">
        <v>203</v>
      </c>
      <c r="B341" s="316">
        <v>401.44</v>
      </c>
    </row>
    <row r="342" spans="1:2" ht="19.899999999999999" customHeight="1">
      <c r="A342" s="216" t="s">
        <v>768</v>
      </c>
      <c r="B342" s="316"/>
    </row>
    <row r="343" spans="1:2" ht="19.899999999999999" customHeight="1">
      <c r="A343" s="216" t="s">
        <v>769</v>
      </c>
      <c r="B343" s="316"/>
    </row>
    <row r="344" spans="1:2" ht="19.899999999999999" customHeight="1">
      <c r="A344" s="216" t="s">
        <v>770</v>
      </c>
      <c r="B344" s="316"/>
    </row>
    <row r="345" spans="1:2" ht="19.899999999999999" customHeight="1">
      <c r="A345" s="216" t="s">
        <v>771</v>
      </c>
      <c r="B345" s="316"/>
    </row>
    <row r="346" spans="1:2" ht="19.899999999999999" customHeight="1">
      <c r="A346" s="216" t="s">
        <v>772</v>
      </c>
      <c r="B346" s="316"/>
    </row>
    <row r="347" spans="1:2" ht="19.899999999999999" customHeight="1">
      <c r="A347" s="216" t="s">
        <v>1171</v>
      </c>
      <c r="B347" s="316"/>
    </row>
    <row r="348" spans="1:2" ht="19.899999999999999" customHeight="1">
      <c r="A348" s="216" t="s">
        <v>773</v>
      </c>
      <c r="B348" s="316"/>
    </row>
    <row r="349" spans="1:2" ht="19.899999999999999" customHeight="1">
      <c r="A349" s="216" t="s">
        <v>1172</v>
      </c>
      <c r="B349" s="316"/>
    </row>
    <row r="350" spans="1:2" ht="19.899999999999999" customHeight="1">
      <c r="A350" s="216" t="s">
        <v>1173</v>
      </c>
      <c r="B350" s="316"/>
    </row>
    <row r="351" spans="1:2" ht="19.899999999999999" customHeight="1">
      <c r="A351" s="216" t="s">
        <v>1174</v>
      </c>
      <c r="B351" s="316">
        <v>28.79</v>
      </c>
    </row>
    <row r="352" spans="1:2" ht="19.899999999999999" customHeight="1">
      <c r="A352" s="216" t="s">
        <v>197</v>
      </c>
      <c r="B352" s="316"/>
    </row>
    <row r="353" spans="1:2" ht="19.899999999999999" customHeight="1">
      <c r="A353" s="216" t="s">
        <v>1175</v>
      </c>
      <c r="B353" s="316">
        <v>28.79</v>
      </c>
    </row>
    <row r="354" spans="1:2" ht="19.899999999999999" customHeight="1">
      <c r="A354" s="216" t="s">
        <v>774</v>
      </c>
      <c r="B354" s="316"/>
    </row>
    <row r="355" spans="1:2" ht="19.899999999999999" customHeight="1">
      <c r="A355" s="216" t="s">
        <v>1176</v>
      </c>
      <c r="B355" s="316"/>
    </row>
    <row r="356" spans="1:2" ht="19.899999999999999" customHeight="1">
      <c r="A356" s="216" t="s">
        <v>775</v>
      </c>
      <c r="B356" s="316"/>
    </row>
    <row r="357" spans="1:2" ht="19.899999999999999" customHeight="1">
      <c r="A357" s="216" t="s">
        <v>1177</v>
      </c>
      <c r="B357" s="316"/>
    </row>
    <row r="358" spans="1:2" ht="19.899999999999999" customHeight="1">
      <c r="A358" s="216" t="s">
        <v>1178</v>
      </c>
      <c r="B358" s="316"/>
    </row>
    <row r="359" spans="1:2" ht="19.899999999999999" customHeight="1">
      <c r="A359" s="216" t="s">
        <v>1179</v>
      </c>
      <c r="B359" s="316"/>
    </row>
    <row r="360" spans="1:2" ht="19.899999999999999" customHeight="1">
      <c r="A360" s="216" t="s">
        <v>1180</v>
      </c>
      <c r="B360" s="316"/>
    </row>
    <row r="361" spans="1:2" ht="19.899999999999999" customHeight="1">
      <c r="A361" s="216" t="s">
        <v>776</v>
      </c>
      <c r="B361" s="316">
        <v>93.95</v>
      </c>
    </row>
    <row r="362" spans="1:2" ht="19.899999999999999" customHeight="1">
      <c r="A362" s="216" t="s">
        <v>197</v>
      </c>
      <c r="B362" s="316"/>
    </row>
    <row r="363" spans="1:2" ht="19.899999999999999" customHeight="1">
      <c r="A363" s="216" t="s">
        <v>198</v>
      </c>
      <c r="B363" s="316"/>
    </row>
    <row r="364" spans="1:2" ht="19.899999999999999" customHeight="1">
      <c r="A364" s="216" t="s">
        <v>777</v>
      </c>
      <c r="B364" s="316">
        <v>78.959999999999994</v>
      </c>
    </row>
    <row r="365" spans="1:2" ht="19.899999999999999" customHeight="1">
      <c r="A365" s="216" t="s">
        <v>778</v>
      </c>
      <c r="B365" s="316"/>
    </row>
    <row r="366" spans="1:2" ht="19.899999999999999" customHeight="1">
      <c r="A366" s="216" t="s">
        <v>779</v>
      </c>
      <c r="B366" s="316"/>
    </row>
    <row r="367" spans="1:2" ht="19.899999999999999" customHeight="1">
      <c r="A367" s="216" t="s">
        <v>780</v>
      </c>
      <c r="B367" s="316"/>
    </row>
    <row r="368" spans="1:2" ht="19.899999999999999" customHeight="1">
      <c r="A368" s="216" t="s">
        <v>1181</v>
      </c>
      <c r="B368" s="316"/>
    </row>
    <row r="369" spans="1:2" ht="19.899999999999999" customHeight="1">
      <c r="A369" s="216" t="s">
        <v>781</v>
      </c>
      <c r="B369" s="316"/>
    </row>
    <row r="370" spans="1:2" ht="19.899999999999999" customHeight="1">
      <c r="A370" s="216" t="s">
        <v>782</v>
      </c>
      <c r="B370" s="316"/>
    </row>
    <row r="371" spans="1:2" ht="19.899999999999999" customHeight="1">
      <c r="A371" s="216" t="s">
        <v>783</v>
      </c>
      <c r="B371" s="316"/>
    </row>
    <row r="372" spans="1:2" ht="19.899999999999999" customHeight="1">
      <c r="A372" s="216" t="s">
        <v>1182</v>
      </c>
      <c r="B372" s="316"/>
    </row>
    <row r="373" spans="1:2" ht="19.899999999999999" customHeight="1">
      <c r="A373" s="216" t="s">
        <v>1183</v>
      </c>
      <c r="B373" s="316"/>
    </row>
    <row r="374" spans="1:2" ht="19.899999999999999" customHeight="1">
      <c r="A374" s="216" t="s">
        <v>1184</v>
      </c>
      <c r="B374" s="316"/>
    </row>
    <row r="375" spans="1:2" ht="19.899999999999999" customHeight="1">
      <c r="A375" s="216" t="s">
        <v>1470</v>
      </c>
      <c r="B375" s="316">
        <v>14.99</v>
      </c>
    </row>
    <row r="376" spans="1:2" ht="19.899999999999999" customHeight="1">
      <c r="A376" s="216" t="s">
        <v>784</v>
      </c>
      <c r="B376" s="316"/>
    </row>
    <row r="377" spans="1:2" ht="19.899999999999999" customHeight="1">
      <c r="A377" s="216" t="s">
        <v>785</v>
      </c>
      <c r="B377" s="316"/>
    </row>
    <row r="378" spans="1:2" ht="19.899999999999999" customHeight="1">
      <c r="A378" s="216" t="s">
        <v>1185</v>
      </c>
      <c r="B378" s="316"/>
    </row>
    <row r="379" spans="1:2" ht="19.899999999999999" customHeight="1">
      <c r="A379" s="216" t="s">
        <v>786</v>
      </c>
      <c r="B379" s="316"/>
    </row>
    <row r="380" spans="1:2" ht="19.899999999999999" customHeight="1">
      <c r="A380" s="216" t="s">
        <v>660</v>
      </c>
      <c r="B380" s="316"/>
    </row>
    <row r="381" spans="1:2" ht="19.899999999999999" customHeight="1">
      <c r="A381" s="216" t="s">
        <v>1186</v>
      </c>
      <c r="B381" s="316"/>
    </row>
    <row r="382" spans="1:2" ht="19.899999999999999" customHeight="1">
      <c r="A382" s="216" t="s">
        <v>1187</v>
      </c>
      <c r="B382" s="316"/>
    </row>
    <row r="383" spans="1:2" ht="19.899999999999999" customHeight="1">
      <c r="A383" s="216" t="s">
        <v>1188</v>
      </c>
      <c r="B383" s="316"/>
    </row>
    <row r="384" spans="1:2" ht="19.899999999999999" customHeight="1">
      <c r="A384" s="216" t="s">
        <v>1189</v>
      </c>
      <c r="B384" s="316">
        <v>422.92</v>
      </c>
    </row>
    <row r="385" spans="1:2" ht="19.899999999999999" customHeight="1">
      <c r="A385" s="216" t="s">
        <v>1190</v>
      </c>
      <c r="B385" s="316">
        <v>26.58</v>
      </c>
    </row>
    <row r="386" spans="1:2" ht="19.899999999999999" customHeight="1">
      <c r="A386" s="216" t="s">
        <v>1191</v>
      </c>
      <c r="B386" s="316">
        <v>396.34</v>
      </c>
    </row>
    <row r="387" spans="1:2" ht="19.899999999999999" customHeight="1">
      <c r="A387" s="216" t="s">
        <v>787</v>
      </c>
      <c r="B387" s="316"/>
    </row>
    <row r="388" spans="1:2" ht="19.899999999999999" customHeight="1">
      <c r="A388" s="216" t="s">
        <v>788</v>
      </c>
      <c r="B388" s="316"/>
    </row>
    <row r="389" spans="1:2" ht="19.899999999999999" customHeight="1">
      <c r="A389" s="216" t="s">
        <v>789</v>
      </c>
      <c r="B389" s="316"/>
    </row>
    <row r="390" spans="1:2" ht="19.899999999999999" customHeight="1">
      <c r="A390" s="216" t="s">
        <v>1471</v>
      </c>
      <c r="B390" s="316">
        <v>344.07</v>
      </c>
    </row>
    <row r="391" spans="1:2" ht="19.899999999999999" customHeight="1">
      <c r="A391" s="216" t="s">
        <v>790</v>
      </c>
      <c r="B391" s="316">
        <v>344.07</v>
      </c>
    </row>
    <row r="392" spans="1:2" ht="19.899999999999999" customHeight="1">
      <c r="A392" s="216" t="s">
        <v>197</v>
      </c>
      <c r="B392" s="316"/>
    </row>
    <row r="393" spans="1:2" ht="19.899999999999999" customHeight="1">
      <c r="A393" s="216" t="s">
        <v>791</v>
      </c>
      <c r="B393" s="316">
        <v>311.73</v>
      </c>
    </row>
    <row r="394" spans="1:2" ht="19.899999999999999" customHeight="1">
      <c r="A394" s="216" t="s">
        <v>792</v>
      </c>
      <c r="B394" s="316">
        <v>32.340000000000003</v>
      </c>
    </row>
    <row r="395" spans="1:2" ht="19.899999999999999" customHeight="1">
      <c r="A395" s="216" t="s">
        <v>1192</v>
      </c>
      <c r="B395" s="316"/>
    </row>
    <row r="396" spans="1:2" ht="19.899999999999999" customHeight="1">
      <c r="A396" s="216" t="s">
        <v>793</v>
      </c>
      <c r="B396" s="316"/>
    </row>
    <row r="397" spans="1:2" ht="19.899999999999999" customHeight="1">
      <c r="A397" s="216" t="s">
        <v>1193</v>
      </c>
      <c r="B397" s="316"/>
    </row>
    <row r="398" spans="1:2" ht="19.899999999999999" customHeight="1">
      <c r="A398" s="216" t="s">
        <v>794</v>
      </c>
      <c r="B398" s="316"/>
    </row>
    <row r="399" spans="1:2" ht="19.899999999999999" customHeight="1">
      <c r="A399" s="216" t="s">
        <v>795</v>
      </c>
      <c r="B399" s="316"/>
    </row>
    <row r="400" spans="1:2" ht="19.899999999999999" customHeight="1">
      <c r="A400" s="216" t="s">
        <v>796</v>
      </c>
      <c r="B400" s="316"/>
    </row>
    <row r="401" spans="1:2" ht="19.899999999999999" customHeight="1">
      <c r="A401" s="216" t="s">
        <v>797</v>
      </c>
      <c r="B401" s="316"/>
    </row>
    <row r="402" spans="1:2" ht="19.899999999999999" customHeight="1">
      <c r="A402" s="216" t="s">
        <v>798</v>
      </c>
      <c r="B402" s="316"/>
    </row>
    <row r="403" spans="1:2" ht="19.899999999999999" customHeight="1">
      <c r="A403" s="216" t="s">
        <v>1194</v>
      </c>
      <c r="B403" s="316"/>
    </row>
    <row r="404" spans="1:2" ht="19.899999999999999" customHeight="1">
      <c r="A404" s="216" t="s">
        <v>1195</v>
      </c>
      <c r="B404" s="316"/>
    </row>
    <row r="405" spans="1:2" ht="19.899999999999999" customHeight="1">
      <c r="A405" s="216" t="s">
        <v>1196</v>
      </c>
      <c r="B405" s="316"/>
    </row>
    <row r="406" spans="1:2" ht="19.899999999999999" customHeight="1">
      <c r="A406" s="216" t="s">
        <v>799</v>
      </c>
      <c r="B406" s="316"/>
    </row>
    <row r="407" spans="1:2" ht="19.899999999999999" customHeight="1">
      <c r="A407" s="216" t="s">
        <v>800</v>
      </c>
      <c r="B407" s="316"/>
    </row>
    <row r="408" spans="1:2" ht="19.899999999999999" customHeight="1">
      <c r="A408" s="216" t="s">
        <v>1197</v>
      </c>
      <c r="B408" s="316"/>
    </row>
    <row r="409" spans="1:2" ht="19.899999999999999" customHeight="1">
      <c r="A409" s="216" t="s">
        <v>1472</v>
      </c>
      <c r="B409" s="316"/>
    </row>
    <row r="410" spans="1:2" ht="19.899999999999999" customHeight="1">
      <c r="A410" s="216" t="s">
        <v>801</v>
      </c>
      <c r="B410" s="316"/>
    </row>
    <row r="411" spans="1:2" ht="19.899999999999999" customHeight="1">
      <c r="A411" s="216" t="s">
        <v>198</v>
      </c>
      <c r="B411" s="316"/>
    </row>
    <row r="412" spans="1:2" ht="19.899999999999999" customHeight="1">
      <c r="A412" s="216" t="s">
        <v>199</v>
      </c>
      <c r="B412" s="316"/>
    </row>
    <row r="413" spans="1:2" ht="19.899999999999999" customHeight="1">
      <c r="A413" s="216" t="s">
        <v>802</v>
      </c>
      <c r="B413" s="316"/>
    </row>
    <row r="414" spans="1:2" ht="19.899999999999999" customHeight="1">
      <c r="A414" s="216" t="s">
        <v>803</v>
      </c>
      <c r="B414" s="316"/>
    </row>
    <row r="415" spans="1:2" ht="19.899999999999999" customHeight="1">
      <c r="A415" s="216" t="s">
        <v>804</v>
      </c>
      <c r="B415" s="316"/>
    </row>
    <row r="416" spans="1:2" ht="19.899999999999999" customHeight="1">
      <c r="A416" s="216" t="s">
        <v>197</v>
      </c>
      <c r="B416" s="316"/>
    </row>
    <row r="417" spans="1:2" ht="19.899999999999999" customHeight="1">
      <c r="A417" s="216" t="s">
        <v>198</v>
      </c>
      <c r="B417" s="316"/>
    </row>
    <row r="418" spans="1:2" ht="19.899999999999999" customHeight="1">
      <c r="A418" s="216" t="s">
        <v>1198</v>
      </c>
      <c r="B418" s="316"/>
    </row>
    <row r="419" spans="1:2" ht="19.899999999999999" customHeight="1">
      <c r="A419" s="216" t="s">
        <v>805</v>
      </c>
      <c r="B419" s="316"/>
    </row>
    <row r="420" spans="1:2" ht="19.899999999999999" customHeight="1">
      <c r="A420" s="216" t="s">
        <v>197</v>
      </c>
      <c r="B420" s="316"/>
    </row>
    <row r="421" spans="1:2" ht="19.899999999999999" customHeight="1">
      <c r="A421" s="216" t="s">
        <v>1199</v>
      </c>
      <c r="B421" s="316"/>
    </row>
    <row r="422" spans="1:2" ht="19.899999999999999" customHeight="1">
      <c r="A422" s="216" t="s">
        <v>806</v>
      </c>
      <c r="B422" s="316"/>
    </row>
    <row r="423" spans="1:2" ht="19.899999999999999" customHeight="1">
      <c r="A423" s="216" t="s">
        <v>807</v>
      </c>
      <c r="B423" s="316"/>
    </row>
    <row r="424" spans="1:2" ht="19.899999999999999" customHeight="1">
      <c r="A424" s="216" t="s">
        <v>808</v>
      </c>
      <c r="B424" s="316"/>
    </row>
    <row r="425" spans="1:2" ht="19.899999999999999" customHeight="1">
      <c r="A425" s="216" t="s">
        <v>1200</v>
      </c>
      <c r="B425" s="316"/>
    </row>
    <row r="426" spans="1:2" ht="19.899999999999999" customHeight="1">
      <c r="A426" s="216" t="s">
        <v>809</v>
      </c>
      <c r="B426" s="316"/>
    </row>
    <row r="427" spans="1:2" ht="19.899999999999999" customHeight="1">
      <c r="A427" s="216" t="s">
        <v>1473</v>
      </c>
      <c r="B427" s="316">
        <v>8.09</v>
      </c>
    </row>
    <row r="428" spans="1:2" ht="19.899999999999999" customHeight="1">
      <c r="A428" s="216" t="s">
        <v>810</v>
      </c>
      <c r="B428" s="316">
        <v>8.09</v>
      </c>
    </row>
    <row r="429" spans="1:2" ht="19.899999999999999" customHeight="1">
      <c r="A429" s="216" t="s">
        <v>197</v>
      </c>
      <c r="B429" s="316"/>
    </row>
    <row r="430" spans="1:2" ht="19.899999999999999" customHeight="1">
      <c r="A430" s="216" t="s">
        <v>198</v>
      </c>
      <c r="B430" s="316"/>
    </row>
    <row r="431" spans="1:2" ht="19.899999999999999" customHeight="1">
      <c r="A431" s="216" t="s">
        <v>203</v>
      </c>
      <c r="B431" s="316"/>
    </row>
    <row r="432" spans="1:2" ht="19.899999999999999" customHeight="1">
      <c r="A432" s="216" t="s">
        <v>811</v>
      </c>
      <c r="B432" s="316">
        <v>8.09</v>
      </c>
    </row>
    <row r="433" spans="1:2" ht="19.899999999999999" customHeight="1">
      <c r="A433" s="216" t="s">
        <v>812</v>
      </c>
      <c r="B433" s="316"/>
    </row>
    <row r="434" spans="1:2" ht="19.899999999999999" customHeight="1">
      <c r="A434" s="216" t="s">
        <v>813</v>
      </c>
      <c r="B434" s="316"/>
    </row>
    <row r="435" spans="1:2" ht="19.899999999999999" customHeight="1">
      <c r="A435" s="216" t="s">
        <v>814</v>
      </c>
      <c r="B435" s="316"/>
    </row>
    <row r="436" spans="1:2" ht="19.899999999999999" customHeight="1">
      <c r="A436" s="216" t="s">
        <v>1201</v>
      </c>
      <c r="B436" s="316"/>
    </row>
    <row r="437" spans="1:2" ht="19.899999999999999" customHeight="1">
      <c r="A437" s="216" t="s">
        <v>1474</v>
      </c>
      <c r="B437" s="316"/>
    </row>
    <row r="438" spans="1:2" ht="19.899999999999999" customHeight="1">
      <c r="A438" s="216" t="s">
        <v>815</v>
      </c>
      <c r="B438" s="316"/>
    </row>
    <row r="439" spans="1:2" ht="19.899999999999999" customHeight="1">
      <c r="A439" s="216" t="s">
        <v>198</v>
      </c>
      <c r="B439" s="316"/>
    </row>
    <row r="440" spans="1:2" ht="19.899999999999999" customHeight="1">
      <c r="A440" s="216" t="s">
        <v>1475</v>
      </c>
      <c r="B440" s="316"/>
    </row>
    <row r="441" spans="1:2" ht="19.899999999999999" customHeight="1">
      <c r="A441" s="216" t="s">
        <v>1202</v>
      </c>
      <c r="B441" s="316"/>
    </row>
    <row r="442" spans="1:2" ht="19.899999999999999" customHeight="1">
      <c r="A442" s="216" t="s">
        <v>197</v>
      </c>
      <c r="B442" s="316"/>
    </row>
    <row r="443" spans="1:2" ht="19.899999999999999" customHeight="1">
      <c r="A443" s="216" t="s">
        <v>198</v>
      </c>
      <c r="B443" s="316"/>
    </row>
    <row r="444" spans="1:2" ht="19.899999999999999" customHeight="1">
      <c r="A444" s="216" t="s">
        <v>817</v>
      </c>
      <c r="B444" s="316"/>
    </row>
    <row r="445" spans="1:2" ht="19.899999999999999" customHeight="1">
      <c r="A445" s="216" t="s">
        <v>1203</v>
      </c>
      <c r="B445" s="316"/>
    </row>
    <row r="446" spans="1:2" ht="19.899999999999999" customHeight="1">
      <c r="A446" s="216" t="s">
        <v>1204</v>
      </c>
      <c r="B446" s="316"/>
    </row>
    <row r="447" spans="1:2" ht="19.899999999999999" customHeight="1">
      <c r="A447" s="216" t="s">
        <v>818</v>
      </c>
      <c r="B447" s="316"/>
    </row>
    <row r="448" spans="1:2" ht="19.899999999999999" customHeight="1">
      <c r="A448" s="216" t="s">
        <v>820</v>
      </c>
      <c r="B448" s="316"/>
    </row>
    <row r="449" spans="1:2" ht="19.899999999999999" customHeight="1">
      <c r="A449" s="216" t="s">
        <v>203</v>
      </c>
      <c r="B449" s="316"/>
    </row>
    <row r="450" spans="1:2" ht="19.899999999999999" customHeight="1">
      <c r="A450" s="216" t="s">
        <v>1205</v>
      </c>
      <c r="B450" s="316"/>
    </row>
    <row r="451" spans="1:2" ht="19.899999999999999" customHeight="1">
      <c r="A451" s="216" t="s">
        <v>821</v>
      </c>
      <c r="B451" s="316"/>
    </row>
    <row r="452" spans="1:2" ht="19.899999999999999" customHeight="1">
      <c r="A452" s="216" t="s">
        <v>822</v>
      </c>
      <c r="B452" s="316"/>
    </row>
    <row r="453" spans="1:2" ht="19.899999999999999" customHeight="1">
      <c r="A453" s="216" t="s">
        <v>1206</v>
      </c>
      <c r="B453" s="316"/>
    </row>
    <row r="454" spans="1:2" ht="19.899999999999999" customHeight="1">
      <c r="A454" s="216" t="s">
        <v>1207</v>
      </c>
      <c r="B454" s="316"/>
    </row>
    <row r="455" spans="1:2" ht="19.899999999999999" customHeight="1">
      <c r="A455" s="216" t="s">
        <v>1209</v>
      </c>
      <c r="B455" s="316"/>
    </row>
    <row r="456" spans="1:2" ht="19.899999999999999" customHeight="1">
      <c r="A456" s="216" t="s">
        <v>1476</v>
      </c>
      <c r="B456" s="316">
        <v>107.86</v>
      </c>
    </row>
    <row r="457" spans="1:2" ht="19.899999999999999" customHeight="1">
      <c r="A457" s="216" t="s">
        <v>823</v>
      </c>
      <c r="B457" s="316"/>
    </row>
    <row r="458" spans="1:2" ht="19.899999999999999" customHeight="1">
      <c r="A458" s="216" t="s">
        <v>1210</v>
      </c>
      <c r="B458" s="316"/>
    </row>
    <row r="459" spans="1:2" ht="19.899999999999999" customHeight="1">
      <c r="A459" s="216" t="s">
        <v>1211</v>
      </c>
      <c r="B459" s="316"/>
    </row>
    <row r="460" spans="1:2" ht="19.899999999999999" customHeight="1">
      <c r="A460" s="216" t="s">
        <v>1212</v>
      </c>
      <c r="B460" s="316"/>
    </row>
    <row r="461" spans="1:2" ht="19.899999999999999" customHeight="1">
      <c r="A461" s="216" t="s">
        <v>1213</v>
      </c>
      <c r="B461" s="316"/>
    </row>
    <row r="462" spans="1:2" ht="19.899999999999999" customHeight="1">
      <c r="A462" s="216" t="s">
        <v>1214</v>
      </c>
      <c r="B462" s="316"/>
    </row>
    <row r="463" spans="1:2" ht="19.899999999999999" customHeight="1">
      <c r="A463" s="216" t="s">
        <v>824</v>
      </c>
      <c r="B463" s="316">
        <v>107.86</v>
      </c>
    </row>
    <row r="464" spans="1:2" ht="19.899999999999999" customHeight="1">
      <c r="A464" s="216" t="s">
        <v>825</v>
      </c>
      <c r="B464" s="316">
        <v>107.86</v>
      </c>
    </row>
    <row r="465" spans="1:2" ht="19.899999999999999" customHeight="1">
      <c r="A465" s="216" t="s">
        <v>1477</v>
      </c>
      <c r="B465" s="316"/>
    </row>
    <row r="466" spans="1:2" ht="19.899999999999999" customHeight="1">
      <c r="A466" s="216" t="s">
        <v>826</v>
      </c>
      <c r="B466" s="316"/>
    </row>
    <row r="467" spans="1:2" ht="19.899999999999999" customHeight="1">
      <c r="A467" s="216" t="s">
        <v>203</v>
      </c>
      <c r="B467" s="316"/>
    </row>
    <row r="468" spans="1:2" ht="19.899999999999999" customHeight="1">
      <c r="A468" s="216" t="s">
        <v>827</v>
      </c>
      <c r="B468" s="316"/>
    </row>
    <row r="469" spans="1:2" ht="19.899999999999999" customHeight="1">
      <c r="A469" s="216" t="s">
        <v>828</v>
      </c>
      <c r="B469" s="316"/>
    </row>
    <row r="470" spans="1:2" ht="19.899999999999999" customHeight="1">
      <c r="A470" s="216" t="s">
        <v>829</v>
      </c>
      <c r="B470" s="316"/>
    </row>
    <row r="471" spans="1:2" ht="19.899999999999999" customHeight="1">
      <c r="A471" s="216" t="s">
        <v>1478</v>
      </c>
      <c r="B471" s="316">
        <v>6.72</v>
      </c>
    </row>
    <row r="472" spans="1:2" ht="19.899999999999999" customHeight="1">
      <c r="A472" s="216" t="s">
        <v>1215</v>
      </c>
      <c r="B472" s="316"/>
    </row>
    <row r="473" spans="1:2" ht="19.899999999999999" customHeight="1">
      <c r="A473" s="216" t="s">
        <v>197</v>
      </c>
      <c r="B473" s="316"/>
    </row>
    <row r="474" spans="1:2" ht="19.899999999999999" customHeight="1">
      <c r="A474" s="216" t="s">
        <v>983</v>
      </c>
      <c r="B474" s="316"/>
    </row>
    <row r="475" spans="1:2" ht="19.899999999999999" customHeight="1">
      <c r="A475" s="216" t="s">
        <v>984</v>
      </c>
      <c r="B475" s="316"/>
    </row>
    <row r="476" spans="1:2" ht="19.899999999999999" customHeight="1">
      <c r="A476" s="216" t="s">
        <v>1216</v>
      </c>
      <c r="B476" s="316"/>
    </row>
    <row r="477" spans="1:2" ht="19.899999999999999" customHeight="1">
      <c r="A477" s="216" t="s">
        <v>985</v>
      </c>
      <c r="B477" s="316"/>
    </row>
    <row r="478" spans="1:2" ht="19.899999999999999" customHeight="1">
      <c r="A478" s="216" t="s">
        <v>1217</v>
      </c>
      <c r="B478" s="316"/>
    </row>
    <row r="479" spans="1:2" ht="19.899999999999999" customHeight="1">
      <c r="A479" s="216" t="s">
        <v>197</v>
      </c>
      <c r="B479" s="316"/>
    </row>
    <row r="480" spans="1:2" ht="19.899999999999999" customHeight="1">
      <c r="A480" s="216" t="s">
        <v>198</v>
      </c>
      <c r="B480" s="316"/>
    </row>
    <row r="481" spans="1:2" ht="19.899999999999999" customHeight="1">
      <c r="A481" s="216" t="s">
        <v>203</v>
      </c>
      <c r="B481" s="316"/>
    </row>
    <row r="482" spans="1:2" ht="19.899999999999999" customHeight="1">
      <c r="A482" s="216" t="s">
        <v>1218</v>
      </c>
      <c r="B482" s="316">
        <v>6.72</v>
      </c>
    </row>
    <row r="483" spans="1:2" ht="19.899999999999999" customHeight="1">
      <c r="A483" s="216" t="s">
        <v>819</v>
      </c>
      <c r="B483" s="316">
        <v>6.72</v>
      </c>
    </row>
    <row r="484" spans="1:2" ht="19.899999999999999" customHeight="1">
      <c r="A484" s="216" t="s">
        <v>1479</v>
      </c>
      <c r="B484" s="316">
        <v>20</v>
      </c>
    </row>
    <row r="485" spans="1:2" ht="19.899999999999999" customHeight="1">
      <c r="A485" s="216" t="s">
        <v>1480</v>
      </c>
      <c r="B485" s="316">
        <v>15.59</v>
      </c>
    </row>
    <row r="486" spans="1:2" ht="19.899999999999999" customHeight="1">
      <c r="A486" s="216" t="s">
        <v>1219</v>
      </c>
      <c r="B486" s="316"/>
    </row>
    <row r="487" spans="1:2" ht="19.899999999999999" customHeight="1">
      <c r="A487" s="216" t="s">
        <v>816</v>
      </c>
      <c r="B487" s="316">
        <v>15.59</v>
      </c>
    </row>
    <row r="488" spans="1:2" ht="19.899999999999999" customHeight="1">
      <c r="A488" s="216" t="s">
        <v>560</v>
      </c>
      <c r="B488" s="316">
        <v>15.59</v>
      </c>
    </row>
    <row r="489" spans="1:2" ht="19.899999999999999" customHeight="1">
      <c r="A489" s="216" t="s">
        <v>1481</v>
      </c>
      <c r="B489" s="316"/>
    </row>
    <row r="490" spans="1:2" ht="19.899999999999999" customHeight="1">
      <c r="A490" s="216" t="s">
        <v>830</v>
      </c>
      <c r="B490" s="316"/>
    </row>
    <row r="491" spans="1:2" ht="19.899999999999999" customHeight="1">
      <c r="A491" s="216" t="s">
        <v>1220</v>
      </c>
      <c r="B491" s="316"/>
    </row>
    <row r="492" spans="1:2" ht="19.899999999999999" customHeight="1"/>
    <row r="493" spans="1:2" ht="19.899999999999999" customHeight="1"/>
    <row r="494" spans="1:2" ht="19.899999999999999" customHeight="1"/>
    <row r="495" spans="1:2" ht="19.899999999999999" customHeight="1"/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A1:F30"/>
  <sheetViews>
    <sheetView showZeros="0" workbookViewId="0">
      <pane ySplit="7" topLeftCell="A8" activePane="bottomLeft" state="frozen"/>
      <selection activeCell="G10" sqref="G10"/>
      <selection pane="bottomLeft" activeCell="H17" sqref="H17"/>
    </sheetView>
  </sheetViews>
  <sheetFormatPr defaultRowHeight="12.75"/>
  <cols>
    <col min="1" max="1" width="32.875" style="8" customWidth="1"/>
    <col min="2" max="4" width="18.125" style="7" customWidth="1"/>
    <col min="5" max="5" width="13" style="7" customWidth="1"/>
    <col min="6" max="16384" width="9" style="8"/>
  </cols>
  <sheetData>
    <row r="1" spans="1:6" ht="20.25" customHeight="1">
      <c r="A1" s="364" t="s">
        <v>956</v>
      </c>
      <c r="B1" s="364"/>
      <c r="C1" s="364"/>
      <c r="D1" s="364"/>
    </row>
    <row r="2" spans="1:6" ht="29.25" customHeight="1">
      <c r="A2" s="366" t="s">
        <v>1502</v>
      </c>
      <c r="B2" s="366"/>
      <c r="C2" s="366"/>
      <c r="D2" s="366"/>
    </row>
    <row r="3" spans="1:6" ht="18" customHeight="1">
      <c r="A3" s="403" t="s">
        <v>80</v>
      </c>
      <c r="B3" s="410"/>
      <c r="C3" s="410"/>
      <c r="D3" s="410"/>
    </row>
    <row r="4" spans="1:6" ht="21" customHeight="1">
      <c r="A4" s="409"/>
      <c r="B4" s="409"/>
      <c r="C4" s="409"/>
      <c r="D4" s="230" t="s">
        <v>76</v>
      </c>
    </row>
    <row r="5" spans="1:6" s="9" customFormat="1" ht="24" customHeight="1">
      <c r="A5" s="406" t="s">
        <v>25</v>
      </c>
      <c r="B5" s="407" t="s">
        <v>163</v>
      </c>
      <c r="C5" s="408"/>
      <c r="D5" s="408"/>
      <c r="E5" s="295"/>
    </row>
    <row r="6" spans="1:6" s="9" customFormat="1" ht="24" customHeight="1">
      <c r="A6" s="406"/>
      <c r="B6" s="59" t="s">
        <v>75</v>
      </c>
      <c r="C6" s="59" t="s">
        <v>74</v>
      </c>
      <c r="D6" s="59" t="s">
        <v>73</v>
      </c>
      <c r="E6" s="295"/>
    </row>
    <row r="7" spans="1:6" ht="24" customHeight="1">
      <c r="A7" s="58" t="s">
        <v>4</v>
      </c>
      <c r="B7" s="321">
        <f>SUM(B8:B29)</f>
        <v>3816.9700000000003</v>
      </c>
      <c r="C7" s="321">
        <f>SUM(C8:C29)</f>
        <v>2295.86</v>
      </c>
      <c r="D7" s="321">
        <f>SUM(D8:D29)</f>
        <v>1521.11</v>
      </c>
    </row>
    <row r="8" spans="1:6" ht="20.100000000000001" customHeight="1">
      <c r="A8" s="216" t="s">
        <v>144</v>
      </c>
      <c r="B8" s="320">
        <f>C8+D8</f>
        <v>1103.57</v>
      </c>
      <c r="C8" s="318">
        <v>813.92</v>
      </c>
      <c r="D8" s="318">
        <v>289.64999999999998</v>
      </c>
      <c r="F8" s="294"/>
    </row>
    <row r="9" spans="1:6" ht="20.100000000000001" customHeight="1">
      <c r="A9" s="216" t="s">
        <v>145</v>
      </c>
      <c r="B9" s="320">
        <f t="shared" ref="B9:B29" si="0">C9+D9</f>
        <v>0</v>
      </c>
      <c r="C9" s="318"/>
      <c r="D9" s="318"/>
      <c r="F9" s="294"/>
    </row>
    <row r="10" spans="1:6" ht="20.100000000000001" customHeight="1">
      <c r="A10" s="216" t="s">
        <v>146</v>
      </c>
      <c r="B10" s="320">
        <f t="shared" si="0"/>
        <v>0</v>
      </c>
      <c r="C10" s="318"/>
      <c r="D10" s="318"/>
      <c r="F10" s="294"/>
    </row>
    <row r="11" spans="1:6" ht="20.100000000000001" customHeight="1">
      <c r="A11" s="216" t="s">
        <v>147</v>
      </c>
      <c r="B11" s="320">
        <f t="shared" si="0"/>
        <v>0</v>
      </c>
      <c r="C11" s="318"/>
      <c r="D11" s="318"/>
      <c r="F11" s="294"/>
    </row>
    <row r="12" spans="1:6" ht="20.100000000000001" customHeight="1">
      <c r="A12" s="216" t="s">
        <v>108</v>
      </c>
      <c r="B12" s="320">
        <f t="shared" si="0"/>
        <v>0</v>
      </c>
      <c r="C12" s="318"/>
      <c r="D12" s="318"/>
      <c r="F12" s="294"/>
    </row>
    <row r="13" spans="1:6" ht="20.100000000000001" customHeight="1">
      <c r="A13" s="216" t="s">
        <v>1048</v>
      </c>
      <c r="B13" s="320">
        <f t="shared" si="0"/>
        <v>224.08</v>
      </c>
      <c r="C13" s="318">
        <v>164.08</v>
      </c>
      <c r="D13" s="318">
        <v>60</v>
      </c>
      <c r="F13" s="294"/>
    </row>
    <row r="14" spans="1:6" ht="20.100000000000001" customHeight="1">
      <c r="A14" s="216" t="s">
        <v>148</v>
      </c>
      <c r="B14" s="320">
        <f t="shared" si="0"/>
        <v>594.19000000000005</v>
      </c>
      <c r="C14" s="318">
        <v>466.68</v>
      </c>
      <c r="D14" s="318">
        <v>127.51</v>
      </c>
      <c r="F14" s="294"/>
    </row>
    <row r="15" spans="1:6" ht="20.100000000000001" customHeight="1">
      <c r="A15" s="216" t="s">
        <v>1049</v>
      </c>
      <c r="B15" s="320">
        <f t="shared" si="0"/>
        <v>234.13</v>
      </c>
      <c r="C15" s="318">
        <v>234.13</v>
      </c>
      <c r="D15" s="318"/>
      <c r="F15" s="294"/>
    </row>
    <row r="16" spans="1:6" ht="20.100000000000001" customHeight="1">
      <c r="A16" s="216" t="s">
        <v>149</v>
      </c>
      <c r="B16" s="320">
        <f t="shared" si="0"/>
        <v>49.57</v>
      </c>
      <c r="C16" s="318"/>
      <c r="D16" s="318">
        <v>49.57</v>
      </c>
      <c r="F16" s="294"/>
    </row>
    <row r="17" spans="1:6" ht="20.100000000000001" customHeight="1">
      <c r="A17" s="216" t="s">
        <v>150</v>
      </c>
      <c r="B17" s="320">
        <f t="shared" si="0"/>
        <v>162</v>
      </c>
      <c r="C17" s="318"/>
      <c r="D17" s="318">
        <v>162</v>
      </c>
      <c r="F17" s="294"/>
    </row>
    <row r="18" spans="1:6" ht="20.100000000000001" customHeight="1">
      <c r="A18" s="216" t="s">
        <v>151</v>
      </c>
      <c r="B18" s="320">
        <f t="shared" si="0"/>
        <v>947.1</v>
      </c>
      <c r="C18" s="318">
        <v>509.19</v>
      </c>
      <c r="D18" s="318">
        <v>437.91</v>
      </c>
      <c r="F18" s="294"/>
    </row>
    <row r="19" spans="1:6" ht="20.100000000000001" customHeight="1">
      <c r="A19" s="216" t="s">
        <v>152</v>
      </c>
      <c r="B19" s="320">
        <f t="shared" si="0"/>
        <v>344.07</v>
      </c>
      <c r="C19" s="318"/>
      <c r="D19" s="318">
        <v>344.07</v>
      </c>
      <c r="F19" s="294"/>
    </row>
    <row r="20" spans="1:6" ht="20.100000000000001" customHeight="1">
      <c r="A20" s="216" t="s">
        <v>153</v>
      </c>
      <c r="B20" s="320">
        <f t="shared" si="0"/>
        <v>0</v>
      </c>
      <c r="C20" s="318"/>
      <c r="D20" s="318"/>
      <c r="F20" s="294"/>
    </row>
    <row r="21" spans="1:6" ht="20.100000000000001" customHeight="1">
      <c r="A21" s="216" t="s">
        <v>154</v>
      </c>
      <c r="B21" s="320">
        <f t="shared" si="0"/>
        <v>8.09</v>
      </c>
      <c r="C21" s="318"/>
      <c r="D21" s="318">
        <v>8.09</v>
      </c>
      <c r="F21" s="294"/>
    </row>
    <row r="22" spans="1:6" ht="20.100000000000001" customHeight="1">
      <c r="A22" s="216" t="s">
        <v>109</v>
      </c>
      <c r="B22" s="320">
        <f t="shared" si="0"/>
        <v>0</v>
      </c>
      <c r="C22" s="318"/>
      <c r="D22" s="318"/>
      <c r="F22" s="294"/>
    </row>
    <row r="23" spans="1:6" ht="20.100000000000001" customHeight="1">
      <c r="A23" s="216" t="s">
        <v>1050</v>
      </c>
      <c r="B23" s="320">
        <f t="shared" si="0"/>
        <v>0</v>
      </c>
      <c r="C23" s="318"/>
      <c r="D23" s="318"/>
      <c r="F23" s="294"/>
    </row>
    <row r="24" spans="1:6" ht="20.100000000000001" customHeight="1">
      <c r="A24" s="216" t="s">
        <v>155</v>
      </c>
      <c r="B24" s="320">
        <f t="shared" si="0"/>
        <v>107.86</v>
      </c>
      <c r="C24" s="318">
        <v>107.86</v>
      </c>
      <c r="D24" s="318"/>
      <c r="F24" s="294"/>
    </row>
    <row r="25" spans="1:6" ht="20.100000000000001" customHeight="1">
      <c r="A25" s="216" t="s">
        <v>156</v>
      </c>
      <c r="B25" s="320">
        <f t="shared" si="0"/>
        <v>0</v>
      </c>
      <c r="C25" s="318"/>
      <c r="D25" s="318"/>
      <c r="F25" s="294"/>
    </row>
    <row r="26" spans="1:6" ht="20.100000000000001" customHeight="1">
      <c r="A26" s="216" t="s">
        <v>986</v>
      </c>
      <c r="B26" s="320">
        <f t="shared" si="0"/>
        <v>6.72</v>
      </c>
      <c r="C26" s="318"/>
      <c r="D26" s="318">
        <v>6.72</v>
      </c>
      <c r="F26" s="294"/>
    </row>
    <row r="27" spans="1:6" ht="20.100000000000001" customHeight="1">
      <c r="A27" s="216" t="s">
        <v>157</v>
      </c>
      <c r="B27" s="320">
        <f t="shared" si="0"/>
        <v>20</v>
      </c>
      <c r="C27" s="319"/>
      <c r="D27" s="318">
        <v>20</v>
      </c>
      <c r="F27" s="294"/>
    </row>
    <row r="28" spans="1:6" ht="20.100000000000001" customHeight="1">
      <c r="A28" s="216" t="s">
        <v>158</v>
      </c>
      <c r="B28" s="320">
        <f t="shared" si="0"/>
        <v>15.59</v>
      </c>
      <c r="C28" s="318"/>
      <c r="D28" s="318">
        <v>15.59</v>
      </c>
      <c r="F28" s="294"/>
    </row>
    <row r="29" spans="1:6" ht="20.100000000000001" customHeight="1">
      <c r="A29" s="216" t="s">
        <v>159</v>
      </c>
      <c r="B29" s="320">
        <f t="shared" si="0"/>
        <v>0</v>
      </c>
      <c r="C29" s="319"/>
      <c r="D29" s="318"/>
      <c r="F29" s="294"/>
    </row>
    <row r="30" spans="1:6" ht="52.5" customHeight="1">
      <c r="A30" s="404" t="s">
        <v>1484</v>
      </c>
      <c r="B30" s="405"/>
      <c r="C30" s="405"/>
      <c r="D30" s="405"/>
      <c r="F30" s="294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>
    <tabColor rgb="FF7030A0"/>
    <pageSetUpPr fitToPage="1"/>
  </sheetPr>
  <dimension ref="A1:D34"/>
  <sheetViews>
    <sheetView workbookViewId="0">
      <pane ySplit="6" topLeftCell="A7" activePane="bottomLeft" state="frozen"/>
      <selection activeCell="G10" sqref="G10"/>
      <selection pane="bottomLeft" activeCell="B29" sqref="B29"/>
    </sheetView>
  </sheetViews>
  <sheetFormatPr defaultColWidth="21.5" defaultRowHeight="21.95" customHeight="1"/>
  <cols>
    <col min="1" max="1" width="50.625" style="5" customWidth="1"/>
    <col min="2" max="2" width="25.625" style="5" customWidth="1"/>
    <col min="3" max="3" width="12.625" style="5" customWidth="1"/>
    <col min="4" max="16384" width="21.5" style="5"/>
  </cols>
  <sheetData>
    <row r="1" spans="1:4" ht="23.25" customHeight="1">
      <c r="A1" s="364" t="s">
        <v>957</v>
      </c>
      <c r="B1" s="364"/>
    </row>
    <row r="2" spans="1:4" s="6" customFormat="1" ht="30.75" customHeight="1">
      <c r="A2" s="366" t="s">
        <v>1503</v>
      </c>
      <c r="B2" s="366"/>
    </row>
    <row r="3" spans="1:4" s="6" customFormat="1" ht="21" customHeight="1">
      <c r="A3" s="411" t="s">
        <v>59</v>
      </c>
      <c r="B3" s="411"/>
    </row>
    <row r="4" spans="1:4" ht="21.95" customHeight="1">
      <c r="A4" s="10"/>
      <c r="B4" s="229" t="s">
        <v>60</v>
      </c>
    </row>
    <row r="5" spans="1:4" ht="24" customHeight="1">
      <c r="A5" s="27" t="s">
        <v>61</v>
      </c>
      <c r="B5" s="26" t="s">
        <v>850</v>
      </c>
    </row>
    <row r="6" spans="1:4" ht="24" customHeight="1">
      <c r="A6" s="219" t="s">
        <v>841</v>
      </c>
      <c r="B6" s="322">
        <f>B7+B12+B24+B29+B22+B27</f>
        <v>2295.86</v>
      </c>
      <c r="C6" s="292"/>
      <c r="D6" s="293"/>
    </row>
    <row r="7" spans="1:4" ht="20.100000000000001" customHeight="1">
      <c r="A7" s="36" t="s">
        <v>987</v>
      </c>
      <c r="B7" s="323">
        <v>1800.13</v>
      </c>
      <c r="C7" s="292"/>
      <c r="D7" s="293"/>
    </row>
    <row r="8" spans="1:4" ht="20.100000000000001" customHeight="1">
      <c r="A8" s="220" t="s">
        <v>988</v>
      </c>
      <c r="B8" s="324">
        <v>1173.23</v>
      </c>
      <c r="C8" s="292"/>
      <c r="D8" s="293"/>
    </row>
    <row r="9" spans="1:4" ht="20.100000000000001" customHeight="1">
      <c r="A9" s="220" t="s">
        <v>989</v>
      </c>
      <c r="B9" s="324">
        <v>409.5</v>
      </c>
      <c r="C9" s="292"/>
      <c r="D9" s="293"/>
    </row>
    <row r="10" spans="1:4" ht="20.100000000000001" customHeight="1">
      <c r="A10" s="220" t="s">
        <v>990</v>
      </c>
      <c r="B10" s="324">
        <v>107.86</v>
      </c>
      <c r="C10" s="292"/>
      <c r="D10" s="293"/>
    </row>
    <row r="11" spans="1:4" ht="20.100000000000001" customHeight="1">
      <c r="A11" s="220" t="s">
        <v>991</v>
      </c>
      <c r="B11" s="324">
        <v>109.54</v>
      </c>
      <c r="C11" s="292"/>
      <c r="D11" s="293"/>
    </row>
    <row r="12" spans="1:4" ht="20.100000000000001" customHeight="1">
      <c r="A12" s="36" t="s">
        <v>992</v>
      </c>
      <c r="B12" s="323">
        <v>374</v>
      </c>
      <c r="C12" s="292"/>
      <c r="D12" s="293"/>
    </row>
    <row r="13" spans="1:4" ht="20.100000000000001" customHeight="1">
      <c r="A13" s="220" t="s">
        <v>993</v>
      </c>
      <c r="B13" s="324">
        <v>280</v>
      </c>
      <c r="C13" s="292"/>
      <c r="D13" s="293"/>
    </row>
    <row r="14" spans="1:4" ht="20.100000000000001" customHeight="1">
      <c r="A14" s="220" t="s">
        <v>994</v>
      </c>
      <c r="B14" s="324">
        <v>10</v>
      </c>
      <c r="C14" s="292"/>
      <c r="D14" s="293"/>
    </row>
    <row r="15" spans="1:4" ht="20.100000000000001" customHeight="1">
      <c r="A15" s="220" t="s">
        <v>995</v>
      </c>
      <c r="B15" s="324">
        <v>6</v>
      </c>
      <c r="C15" s="292"/>
      <c r="D15" s="293"/>
    </row>
    <row r="16" spans="1:4" ht="20.100000000000001" customHeight="1">
      <c r="A16" s="220" t="s">
        <v>996</v>
      </c>
      <c r="B16" s="324"/>
      <c r="C16" s="292"/>
      <c r="D16" s="293"/>
    </row>
    <row r="17" spans="1:4" ht="20.100000000000001" customHeight="1">
      <c r="A17" s="220" t="s">
        <v>997</v>
      </c>
      <c r="B17" s="324"/>
      <c r="C17" s="292"/>
      <c r="D17" s="293"/>
    </row>
    <row r="18" spans="1:4" ht="20.100000000000001" customHeight="1">
      <c r="A18" s="220" t="s">
        <v>998</v>
      </c>
      <c r="B18" s="324">
        <v>10</v>
      </c>
      <c r="C18" s="292"/>
      <c r="D18" s="293"/>
    </row>
    <row r="19" spans="1:4" ht="20.100000000000001" customHeight="1">
      <c r="A19" s="220" t="s">
        <v>999</v>
      </c>
      <c r="B19" s="324">
        <v>11</v>
      </c>
      <c r="C19" s="292"/>
      <c r="D19" s="293"/>
    </row>
    <row r="20" spans="1:4" ht="20.100000000000001" customHeight="1">
      <c r="A20" s="220" t="s">
        <v>1000</v>
      </c>
      <c r="B20" s="324">
        <v>40</v>
      </c>
      <c r="C20" s="292"/>
      <c r="D20" s="293"/>
    </row>
    <row r="21" spans="1:4" ht="20.100000000000001" customHeight="1">
      <c r="A21" s="220" t="s">
        <v>1001</v>
      </c>
      <c r="B21" s="324">
        <v>19</v>
      </c>
      <c r="C21" s="292"/>
      <c r="D21" s="293"/>
    </row>
    <row r="22" spans="1:4" ht="20.100000000000001" customHeight="1">
      <c r="A22" s="36" t="s">
        <v>1002</v>
      </c>
      <c r="B22" s="324"/>
      <c r="C22" s="292"/>
      <c r="D22" s="293"/>
    </row>
    <row r="23" spans="1:4" ht="20.100000000000001" customHeight="1">
      <c r="A23" s="220" t="s">
        <v>1003</v>
      </c>
      <c r="B23" s="324"/>
      <c r="C23" s="292"/>
      <c r="D23" s="293"/>
    </row>
    <row r="24" spans="1:4" ht="20.100000000000001" customHeight="1">
      <c r="A24" s="36" t="s">
        <v>1004</v>
      </c>
      <c r="B24" s="323"/>
      <c r="C24" s="292"/>
      <c r="D24" s="293"/>
    </row>
    <row r="25" spans="1:4" ht="20.100000000000001" customHeight="1">
      <c r="A25" s="220" t="s">
        <v>1005</v>
      </c>
      <c r="B25" s="324"/>
      <c r="C25" s="292"/>
      <c r="D25" s="293"/>
    </row>
    <row r="26" spans="1:4" ht="20.100000000000001" customHeight="1">
      <c r="A26" s="220" t="s">
        <v>1006</v>
      </c>
      <c r="B26" s="324"/>
      <c r="C26" s="292"/>
      <c r="D26" s="293"/>
    </row>
    <row r="27" spans="1:4" ht="20.100000000000001" customHeight="1">
      <c r="A27" s="36" t="s">
        <v>1007</v>
      </c>
      <c r="B27" s="324"/>
      <c r="C27" s="292"/>
      <c r="D27" s="293"/>
    </row>
    <row r="28" spans="1:4" ht="20.100000000000001" customHeight="1">
      <c r="A28" s="220" t="s">
        <v>1008</v>
      </c>
      <c r="B28" s="324"/>
      <c r="C28" s="292"/>
      <c r="D28" s="293"/>
    </row>
    <row r="29" spans="1:4" ht="20.100000000000001" customHeight="1">
      <c r="A29" s="220" t="s">
        <v>1009</v>
      </c>
      <c r="B29" s="324">
        <v>121.73</v>
      </c>
      <c r="C29" s="292"/>
      <c r="D29" s="293"/>
    </row>
    <row r="30" spans="1:4" ht="20.100000000000001" customHeight="1">
      <c r="A30" s="220" t="s">
        <v>1010</v>
      </c>
      <c r="B30" s="324">
        <v>9.6300000000000008</v>
      </c>
      <c r="C30" s="292"/>
      <c r="D30" s="293"/>
    </row>
    <row r="31" spans="1:4" ht="20.100000000000001" customHeight="1">
      <c r="A31" s="220" t="s">
        <v>1011</v>
      </c>
      <c r="B31" s="324"/>
      <c r="C31" s="292"/>
      <c r="D31" s="293"/>
    </row>
    <row r="32" spans="1:4" ht="20.100000000000001" customHeight="1">
      <c r="A32" s="220" t="s">
        <v>1012</v>
      </c>
      <c r="B32" s="324">
        <v>112.1</v>
      </c>
      <c r="C32" s="292"/>
      <c r="D32" s="293"/>
    </row>
    <row r="33" spans="1:4" ht="66" customHeight="1">
      <c r="A33" s="412" t="s">
        <v>1485</v>
      </c>
      <c r="B33" s="412"/>
      <c r="D33" s="293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E102"/>
  <sheetViews>
    <sheetView showZeros="0" workbookViewId="0">
      <pane ySplit="5" topLeftCell="A6" activePane="bottomLeft" state="frozen"/>
      <selection activeCell="G10" sqref="G10"/>
      <selection pane="bottomLeft" activeCell="A7" sqref="A7"/>
    </sheetView>
  </sheetViews>
  <sheetFormatPr defaultRowHeight="14.25"/>
  <cols>
    <col min="1" max="1" width="36" style="24" customWidth="1"/>
    <col min="2" max="2" width="13.625" style="24" customWidth="1"/>
    <col min="3" max="3" width="34" style="25" customWidth="1"/>
    <col min="4" max="4" width="14.25" style="25" customWidth="1"/>
    <col min="5" max="16384" width="9" style="25"/>
  </cols>
  <sheetData>
    <row r="1" spans="1:4" ht="20.25" customHeight="1">
      <c r="A1" s="364" t="s">
        <v>958</v>
      </c>
      <c r="B1" s="364"/>
      <c r="C1" s="364"/>
      <c r="D1" s="364"/>
    </row>
    <row r="2" spans="1:4" ht="22.5">
      <c r="A2" s="366" t="s">
        <v>1504</v>
      </c>
      <c r="B2" s="366"/>
      <c r="C2" s="366"/>
      <c r="D2" s="366"/>
    </row>
    <row r="3" spans="1:4" ht="20.25" customHeight="1">
      <c r="A3" s="370"/>
      <c r="B3" s="370"/>
      <c r="D3" s="227" t="s">
        <v>57</v>
      </c>
    </row>
    <row r="4" spans="1:4" ht="24" customHeight="1">
      <c r="A4" s="26" t="s">
        <v>56</v>
      </c>
      <c r="B4" s="26" t="s">
        <v>864</v>
      </c>
      <c r="C4" s="26" t="s">
        <v>55</v>
      </c>
      <c r="D4" s="26" t="s">
        <v>21</v>
      </c>
    </row>
    <row r="5" spans="1:4" ht="20.100000000000001" customHeight="1">
      <c r="A5" s="235" t="s">
        <v>1051</v>
      </c>
      <c r="B5" s="325">
        <v>2354.5</v>
      </c>
      <c r="C5" s="235" t="s">
        <v>1518</v>
      </c>
      <c r="D5" s="326"/>
    </row>
    <row r="6" spans="1:4" ht="20.100000000000001" customHeight="1">
      <c r="A6" s="39" t="s">
        <v>858</v>
      </c>
      <c r="B6" s="326">
        <v>2354.5</v>
      </c>
      <c r="C6" s="39" t="s">
        <v>1013</v>
      </c>
      <c r="D6" s="326"/>
    </row>
    <row r="7" spans="1:4" ht="20.100000000000001" customHeight="1">
      <c r="A7" s="280" t="s">
        <v>1523</v>
      </c>
      <c r="B7" s="326">
        <v>1435</v>
      </c>
      <c r="C7" s="250" t="s">
        <v>1394</v>
      </c>
      <c r="D7" s="326"/>
    </row>
    <row r="8" spans="1:4" ht="20.100000000000001" customHeight="1">
      <c r="A8" s="39" t="s">
        <v>26</v>
      </c>
      <c r="B8" s="326"/>
      <c r="C8" s="250" t="s">
        <v>1395</v>
      </c>
      <c r="D8" s="326"/>
    </row>
    <row r="9" spans="1:4" ht="20.100000000000001" customHeight="1">
      <c r="A9" s="39" t="s">
        <v>857</v>
      </c>
      <c r="B9" s="326"/>
      <c r="C9" s="250" t="s">
        <v>1452</v>
      </c>
      <c r="D9" s="326"/>
    </row>
    <row r="10" spans="1:4" ht="20.100000000000001" customHeight="1">
      <c r="A10" s="39" t="s">
        <v>48</v>
      </c>
      <c r="B10" s="326"/>
      <c r="C10" s="250" t="s">
        <v>1408</v>
      </c>
      <c r="D10" s="326"/>
    </row>
    <row r="11" spans="1:4" ht="20.100000000000001" customHeight="1">
      <c r="A11" s="39" t="s">
        <v>49</v>
      </c>
      <c r="B11" s="326"/>
      <c r="C11" s="250"/>
      <c r="D11" s="326"/>
    </row>
    <row r="12" spans="1:4" ht="20.100000000000001" customHeight="1">
      <c r="A12" s="39" t="s">
        <v>50</v>
      </c>
      <c r="B12" s="326"/>
      <c r="C12" s="250"/>
      <c r="D12" s="326"/>
    </row>
    <row r="13" spans="1:4" ht="20.100000000000001" customHeight="1">
      <c r="A13" s="39" t="s">
        <v>51</v>
      </c>
      <c r="B13" s="326"/>
      <c r="C13" s="250"/>
      <c r="D13" s="326"/>
    </row>
    <row r="14" spans="1:4" ht="20.100000000000001" customHeight="1">
      <c r="A14" s="39" t="s">
        <v>52</v>
      </c>
      <c r="B14" s="326"/>
      <c r="C14" s="250"/>
      <c r="D14" s="326"/>
    </row>
    <row r="15" spans="1:4" ht="20.100000000000001" customHeight="1">
      <c r="A15" s="39" t="s">
        <v>53</v>
      </c>
      <c r="B15" s="326">
        <v>919.5</v>
      </c>
      <c r="C15" s="250"/>
      <c r="D15" s="326"/>
    </row>
    <row r="16" spans="1:4" ht="20.100000000000001" customHeight="1">
      <c r="A16" s="39" t="s">
        <v>46</v>
      </c>
      <c r="B16" s="326"/>
      <c r="C16" s="234"/>
      <c r="D16" s="326"/>
    </row>
    <row r="17" spans="1:4" ht="20.100000000000001" customHeight="1">
      <c r="A17" s="247" t="s">
        <v>1407</v>
      </c>
      <c r="B17" s="326"/>
      <c r="C17" s="234"/>
      <c r="D17" s="326"/>
    </row>
    <row r="18" spans="1:4" ht="20.100000000000001" customHeight="1">
      <c r="A18" s="39" t="s">
        <v>859</v>
      </c>
      <c r="B18" s="326"/>
      <c r="C18" s="39" t="s">
        <v>1014</v>
      </c>
      <c r="D18" s="326"/>
    </row>
    <row r="19" spans="1:4" ht="20.100000000000001" customHeight="1">
      <c r="A19" s="39" t="s">
        <v>27</v>
      </c>
      <c r="B19" s="326"/>
      <c r="C19" s="250" t="s">
        <v>1456</v>
      </c>
      <c r="D19" s="326"/>
    </row>
    <row r="20" spans="1:4" ht="20.100000000000001" customHeight="1">
      <c r="A20" s="39" t="s">
        <v>28</v>
      </c>
      <c r="B20" s="326"/>
      <c r="C20" s="250" t="s">
        <v>150</v>
      </c>
      <c r="D20" s="326"/>
    </row>
    <row r="21" spans="1:4" ht="20.100000000000001" customHeight="1">
      <c r="A21" s="39" t="s">
        <v>29</v>
      </c>
      <c r="B21" s="326"/>
      <c r="C21" s="250" t="s">
        <v>1457</v>
      </c>
      <c r="D21" s="326">
        <v>68</v>
      </c>
    </row>
    <row r="22" spans="1:4" ht="20.100000000000001" customHeight="1">
      <c r="A22" s="39" t="s">
        <v>975</v>
      </c>
      <c r="B22" s="326"/>
      <c r="C22" s="250" t="s">
        <v>152</v>
      </c>
      <c r="D22" s="326"/>
    </row>
    <row r="23" spans="1:4" ht="20.100000000000001" customHeight="1">
      <c r="A23" s="39" t="s">
        <v>974</v>
      </c>
      <c r="B23" s="326"/>
      <c r="C23" s="250"/>
      <c r="D23" s="326"/>
    </row>
    <row r="24" spans="1:4" ht="20.100000000000001" customHeight="1">
      <c r="A24" s="39" t="s">
        <v>30</v>
      </c>
      <c r="B24" s="326"/>
      <c r="C24" s="234"/>
      <c r="D24" s="326"/>
    </row>
    <row r="25" spans="1:4" ht="20.100000000000001" customHeight="1">
      <c r="A25" s="39" t="s">
        <v>973</v>
      </c>
      <c r="B25" s="326"/>
      <c r="C25" s="234"/>
      <c r="D25" s="326"/>
    </row>
    <row r="26" spans="1:4" ht="20.100000000000001" customHeight="1">
      <c r="A26" s="39" t="s">
        <v>41</v>
      </c>
      <c r="B26" s="326"/>
      <c r="C26" s="250"/>
      <c r="D26" s="326"/>
    </row>
    <row r="27" spans="1:4" ht="20.100000000000001" customHeight="1">
      <c r="A27" s="39" t="s">
        <v>42</v>
      </c>
      <c r="B27" s="326"/>
      <c r="C27" s="234"/>
      <c r="D27" s="326"/>
    </row>
    <row r="28" spans="1:4" ht="20.100000000000001" customHeight="1">
      <c r="A28" s="39" t="s">
        <v>43</v>
      </c>
      <c r="B28" s="326"/>
      <c r="C28" s="250"/>
      <c r="D28" s="326"/>
    </row>
    <row r="29" spans="1:4" ht="20.100000000000001" customHeight="1">
      <c r="A29" s="39" t="s">
        <v>130</v>
      </c>
      <c r="B29" s="326"/>
      <c r="C29" s="250"/>
      <c r="D29" s="326"/>
    </row>
    <row r="30" spans="1:4" ht="20.100000000000001" customHeight="1">
      <c r="A30" s="39" t="s">
        <v>44</v>
      </c>
      <c r="B30" s="326"/>
      <c r="C30" s="250"/>
      <c r="D30" s="326"/>
    </row>
    <row r="31" spans="1:4" ht="20.100000000000001" customHeight="1">
      <c r="A31" s="39" t="s">
        <v>1409</v>
      </c>
      <c r="B31" s="326"/>
      <c r="C31" s="250"/>
      <c r="D31" s="326"/>
    </row>
    <row r="32" spans="1:4" ht="20.100000000000001" customHeight="1">
      <c r="A32" s="39" t="s">
        <v>1410</v>
      </c>
      <c r="B32" s="326"/>
      <c r="C32" s="234"/>
      <c r="D32" s="326"/>
    </row>
    <row r="33" spans="1:5" ht="20.100000000000001" customHeight="1">
      <c r="A33" s="401" t="s">
        <v>929</v>
      </c>
      <c r="B33" s="401"/>
      <c r="C33" s="401"/>
      <c r="D33" s="401"/>
    </row>
    <row r="34" spans="1:5" ht="20.100000000000001" customHeight="1"/>
    <row r="35" spans="1:5" ht="20.100000000000001" customHeight="1"/>
    <row r="36" spans="1:5" ht="20.100000000000001" customHeight="1">
      <c r="A36" s="25"/>
      <c r="B36" s="25"/>
    </row>
    <row r="37" spans="1:5" ht="20.100000000000001" customHeight="1">
      <c r="A37" s="25"/>
      <c r="B37" s="25"/>
    </row>
    <row r="38" spans="1:5" ht="20.100000000000001" customHeight="1">
      <c r="A38" s="25"/>
      <c r="B38" s="25"/>
    </row>
    <row r="39" spans="1:5" ht="20.100000000000001" customHeight="1">
      <c r="A39" s="25"/>
      <c r="B39" s="25"/>
    </row>
    <row r="40" spans="1:5" ht="31.5" customHeight="1">
      <c r="A40" s="25"/>
      <c r="B40" s="25"/>
      <c r="E40" s="163"/>
    </row>
    <row r="41" spans="1:5" ht="19.5" customHeight="1">
      <c r="A41" s="25"/>
      <c r="B41" s="25"/>
    </row>
    <row r="42" spans="1:5" ht="20.100000000000001" customHeight="1">
      <c r="A42" s="25"/>
      <c r="B42" s="25"/>
    </row>
    <row r="43" spans="1:5" ht="20.100000000000001" customHeight="1">
      <c r="A43" s="25"/>
      <c r="B43" s="25"/>
    </row>
    <row r="44" spans="1:5" ht="20.100000000000001" customHeight="1">
      <c r="A44" s="25"/>
      <c r="B44" s="25"/>
    </row>
    <row r="45" spans="1:5" ht="20.100000000000001" customHeight="1">
      <c r="A45" s="25"/>
      <c r="B45" s="25"/>
    </row>
    <row r="46" spans="1:5" ht="20.100000000000001" customHeight="1">
      <c r="A46" s="25"/>
      <c r="B46" s="25"/>
    </row>
    <row r="47" spans="1:5" ht="20.100000000000001" customHeight="1">
      <c r="A47" s="25"/>
      <c r="B47" s="25"/>
    </row>
    <row r="48" spans="1:5" ht="20.100000000000001" customHeight="1">
      <c r="A48" s="25"/>
      <c r="B48" s="25"/>
    </row>
    <row r="49" spans="1:2" ht="20.100000000000001" customHeight="1">
      <c r="A49" s="25"/>
      <c r="B49" s="25"/>
    </row>
    <row r="50" spans="1:2" ht="20.100000000000001" customHeight="1">
      <c r="A50" s="25"/>
      <c r="B50" s="25"/>
    </row>
    <row r="51" spans="1:2" ht="20.100000000000001" customHeight="1">
      <c r="A51" s="25"/>
      <c r="B51" s="25"/>
    </row>
    <row r="52" spans="1:2" ht="20.100000000000001" customHeight="1">
      <c r="A52" s="25"/>
      <c r="B52" s="25"/>
    </row>
    <row r="53" spans="1:2" ht="20.100000000000001" customHeight="1">
      <c r="A53" s="25"/>
      <c r="B53" s="25"/>
    </row>
    <row r="54" spans="1:2" ht="20.100000000000001" customHeight="1">
      <c r="A54" s="25"/>
      <c r="B54" s="25"/>
    </row>
    <row r="55" spans="1:2" ht="20.100000000000001" customHeight="1">
      <c r="A55" s="25"/>
      <c r="B55" s="25"/>
    </row>
    <row r="56" spans="1:2" ht="20.100000000000001" customHeight="1">
      <c r="A56" s="25"/>
      <c r="B56" s="25"/>
    </row>
    <row r="57" spans="1:2" ht="20.100000000000001" customHeight="1">
      <c r="A57" s="25"/>
      <c r="B57" s="25"/>
    </row>
    <row r="58" spans="1:2" ht="20.100000000000001" customHeight="1">
      <c r="A58" s="25"/>
      <c r="B58" s="25"/>
    </row>
    <row r="59" spans="1:2" ht="20.100000000000001" customHeight="1">
      <c r="A59" s="25"/>
      <c r="B59" s="25"/>
    </row>
    <row r="60" spans="1:2" ht="20.100000000000001" customHeight="1">
      <c r="A60" s="25"/>
      <c r="B60" s="25"/>
    </row>
    <row r="61" spans="1:2" ht="20.100000000000001" customHeight="1">
      <c r="A61" s="25"/>
      <c r="B61" s="25"/>
    </row>
    <row r="62" spans="1:2" ht="20.100000000000001" customHeight="1">
      <c r="A62" s="25"/>
      <c r="B62" s="25"/>
    </row>
    <row r="63" spans="1:2" ht="20.100000000000001" customHeight="1">
      <c r="A63" s="25"/>
      <c r="B63" s="25"/>
    </row>
    <row r="64" spans="1:2" ht="20.100000000000001" customHeight="1">
      <c r="A64" s="25"/>
      <c r="B64" s="25"/>
    </row>
    <row r="65" spans="1:2" ht="20.100000000000001" customHeight="1">
      <c r="A65" s="25"/>
      <c r="B65" s="25"/>
    </row>
    <row r="66" spans="1:2" ht="20.100000000000001" customHeight="1">
      <c r="A66" s="25"/>
      <c r="B66" s="25"/>
    </row>
    <row r="67" spans="1:2" ht="20.100000000000001" customHeight="1">
      <c r="A67" s="25"/>
      <c r="B67" s="25"/>
    </row>
    <row r="68" spans="1:2" ht="20.100000000000001" customHeight="1">
      <c r="A68" s="25"/>
      <c r="B68" s="25"/>
    </row>
    <row r="69" spans="1:2" ht="20.100000000000001" customHeight="1">
      <c r="A69" s="25"/>
      <c r="B69" s="25"/>
    </row>
    <row r="70" spans="1:2" ht="20.100000000000001" customHeight="1">
      <c r="A70" s="25"/>
      <c r="B70" s="25"/>
    </row>
    <row r="71" spans="1:2" ht="20.100000000000001" customHeight="1">
      <c r="A71" s="25"/>
      <c r="B71" s="25"/>
    </row>
    <row r="72" spans="1:2" ht="20.100000000000001" customHeight="1">
      <c r="A72" s="25"/>
      <c r="B72" s="25"/>
    </row>
    <row r="73" spans="1:2" ht="20.100000000000001" customHeight="1">
      <c r="A73" s="25"/>
      <c r="B73" s="25"/>
    </row>
    <row r="74" spans="1:2" ht="20.100000000000001" customHeight="1"/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4">
    <mergeCell ref="A3:B3"/>
    <mergeCell ref="A2:D2"/>
    <mergeCell ref="A1:D1"/>
    <mergeCell ref="A33:D33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>
    <tabColor rgb="FF7030A0"/>
    <pageSetUpPr fitToPage="1"/>
  </sheetPr>
  <dimension ref="A1:D32"/>
  <sheetViews>
    <sheetView workbookViewId="0">
      <pane ySplit="7" topLeftCell="A8" activePane="bottomLeft" state="frozen"/>
      <selection activeCell="G10" sqref="G10"/>
      <selection pane="bottomLeft" activeCell="K18" sqref="K18"/>
    </sheetView>
  </sheetViews>
  <sheetFormatPr defaultRowHeight="13.5"/>
  <cols>
    <col min="1" max="1" width="23.625" style="151" customWidth="1"/>
    <col min="2" max="4" width="20.625" style="151" customWidth="1"/>
    <col min="5" max="16384" width="9" style="151"/>
  </cols>
  <sheetData>
    <row r="1" spans="1:4" ht="18.75">
      <c r="A1" s="364" t="s">
        <v>959</v>
      </c>
      <c r="B1" s="364"/>
      <c r="C1" s="364"/>
    </row>
    <row r="2" spans="1:4" ht="25.5" customHeight="1">
      <c r="A2" s="366" t="s">
        <v>1505</v>
      </c>
      <c r="B2" s="366"/>
      <c r="C2" s="366"/>
      <c r="D2" s="366"/>
    </row>
    <row r="3" spans="1:4" ht="20.25" customHeight="1">
      <c r="A3" s="373" t="s">
        <v>1492</v>
      </c>
      <c r="B3" s="373"/>
      <c r="C3" s="373"/>
      <c r="D3" s="373"/>
    </row>
    <row r="4" spans="1:4" ht="20.100000000000001" customHeight="1">
      <c r="A4" s="152"/>
      <c r="B4" s="152"/>
      <c r="D4" s="228" t="s">
        <v>914</v>
      </c>
    </row>
    <row r="5" spans="1:4" ht="24" customHeight="1">
      <c r="A5" s="374" t="s">
        <v>915</v>
      </c>
      <c r="B5" s="414" t="s">
        <v>920</v>
      </c>
      <c r="C5" s="415"/>
      <c r="D5" s="416"/>
    </row>
    <row r="6" spans="1:4" ht="32.450000000000003" customHeight="1">
      <c r="A6" s="374"/>
      <c r="B6" s="153" t="s">
        <v>917</v>
      </c>
      <c r="C6" s="154" t="s">
        <v>918</v>
      </c>
      <c r="D6" s="154" t="s">
        <v>919</v>
      </c>
    </row>
    <row r="7" spans="1:4" s="156" customFormat="1" ht="20.100000000000001" customHeight="1">
      <c r="A7" s="186" t="s">
        <v>1506</v>
      </c>
      <c r="B7" s="155"/>
      <c r="C7" s="155"/>
      <c r="D7" s="155"/>
    </row>
    <row r="8" spans="1:4" s="156" customFormat="1" ht="20.100000000000001" customHeight="1">
      <c r="A8" s="264"/>
      <c r="B8" s="221"/>
      <c r="C8" s="157"/>
      <c r="D8" s="157"/>
    </row>
    <row r="9" spans="1:4" s="156" customFormat="1" ht="20.100000000000001" customHeight="1">
      <c r="A9" s="264"/>
      <c r="B9" s="221"/>
      <c r="C9" s="157"/>
      <c r="D9" s="157"/>
    </row>
    <row r="10" spans="1:4" ht="20.100000000000001" customHeight="1">
      <c r="A10" s="264"/>
      <c r="B10" s="221"/>
      <c r="C10" s="157"/>
      <c r="D10" s="157"/>
    </row>
    <row r="11" spans="1:4" ht="20.100000000000001" customHeight="1">
      <c r="A11" s="264"/>
      <c r="B11" s="221"/>
      <c r="C11" s="157"/>
      <c r="D11" s="157"/>
    </row>
    <row r="12" spans="1:4" ht="20.100000000000001" customHeight="1">
      <c r="A12" s="264"/>
      <c r="B12" s="221"/>
      <c r="C12" s="157"/>
      <c r="D12" s="157"/>
    </row>
    <row r="13" spans="1:4" ht="20.100000000000001" customHeight="1">
      <c r="A13" s="264"/>
      <c r="B13" s="221"/>
      <c r="C13" s="157"/>
      <c r="D13" s="157"/>
    </row>
    <row r="14" spans="1:4" ht="20.100000000000001" customHeight="1">
      <c r="A14" s="264"/>
      <c r="B14" s="221"/>
      <c r="C14" s="157"/>
      <c r="D14" s="157"/>
    </row>
    <row r="15" spans="1:4" ht="20.100000000000001" customHeight="1">
      <c r="A15" s="264"/>
      <c r="B15" s="221"/>
      <c r="C15" s="157"/>
      <c r="D15" s="157"/>
    </row>
    <row r="16" spans="1:4" ht="20.100000000000001" customHeight="1">
      <c r="A16" s="264"/>
      <c r="B16" s="221"/>
      <c r="C16" s="157"/>
      <c r="D16" s="157"/>
    </row>
    <row r="17" spans="1:4" ht="20.100000000000001" customHeight="1">
      <c r="A17" s="264"/>
      <c r="B17" s="221"/>
      <c r="C17" s="157"/>
      <c r="D17" s="157"/>
    </row>
    <row r="18" spans="1:4" ht="20.100000000000001" customHeight="1">
      <c r="A18" s="265"/>
      <c r="B18" s="221"/>
      <c r="C18" s="157"/>
      <c r="D18" s="157"/>
    </row>
    <row r="19" spans="1:4" ht="20.100000000000001" customHeight="1">
      <c r="A19" s="264"/>
      <c r="B19" s="221"/>
      <c r="C19" s="157"/>
      <c r="D19" s="157"/>
    </row>
    <row r="20" spans="1:4" ht="20.100000000000001" customHeight="1">
      <c r="A20" s="264"/>
      <c r="B20" s="221"/>
      <c r="C20" s="157"/>
      <c r="D20" s="157"/>
    </row>
    <row r="21" spans="1:4" ht="20.100000000000001" customHeight="1">
      <c r="A21" s="264"/>
      <c r="B21" s="221"/>
      <c r="C21" s="157"/>
      <c r="D21" s="157"/>
    </row>
    <row r="22" spans="1:4" ht="20.100000000000001" customHeight="1">
      <c r="A22" s="264"/>
      <c r="B22" s="221"/>
      <c r="C22" s="157"/>
      <c r="D22" s="157"/>
    </row>
    <row r="23" spans="1:4" ht="20.100000000000001" customHeight="1">
      <c r="A23" s="264"/>
      <c r="B23" s="221"/>
      <c r="C23" s="157"/>
      <c r="D23" s="157"/>
    </row>
    <row r="24" spans="1:4" ht="20.100000000000001" customHeight="1">
      <c r="A24" s="264"/>
      <c r="B24" s="221"/>
      <c r="C24" s="157"/>
      <c r="D24" s="157"/>
    </row>
    <row r="25" spans="1:4" ht="20.100000000000001" customHeight="1">
      <c r="A25" s="264"/>
      <c r="B25" s="221"/>
      <c r="C25" s="157"/>
      <c r="D25" s="157"/>
    </row>
    <row r="26" spans="1:4" ht="20.100000000000001" customHeight="1">
      <c r="A26" s="264"/>
      <c r="B26" s="221"/>
      <c r="C26" s="157"/>
      <c r="D26" s="157"/>
    </row>
    <row r="27" spans="1:4" ht="20.100000000000001" customHeight="1">
      <c r="A27" s="264"/>
      <c r="B27" s="221"/>
      <c r="C27" s="157"/>
      <c r="D27" s="157"/>
    </row>
    <row r="28" spans="1:4" ht="20.100000000000001" customHeight="1">
      <c r="A28" s="264"/>
      <c r="B28" s="221"/>
      <c r="C28" s="157"/>
      <c r="D28" s="157"/>
    </row>
    <row r="29" spans="1:4" ht="20.100000000000001" customHeight="1">
      <c r="A29" s="264"/>
      <c r="B29" s="221"/>
      <c r="C29" s="157"/>
      <c r="D29" s="157"/>
    </row>
    <row r="30" spans="1:4" ht="20.100000000000001" customHeight="1">
      <c r="A30" s="264"/>
      <c r="B30" s="221"/>
      <c r="C30" s="157"/>
      <c r="D30" s="157"/>
    </row>
    <row r="31" spans="1:4" ht="20.100000000000001" customHeight="1">
      <c r="A31" s="264"/>
      <c r="B31" s="221"/>
      <c r="C31" s="157"/>
      <c r="D31" s="157"/>
    </row>
    <row r="32" spans="1:4" ht="69" customHeight="1">
      <c r="A32" s="413"/>
      <c r="B32" s="413"/>
      <c r="C32" s="413"/>
      <c r="D32" s="413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>
    <tabColor rgb="FF7030A0"/>
    <pageSetUpPr fitToPage="1"/>
  </sheetPr>
  <dimension ref="A1:B28"/>
  <sheetViews>
    <sheetView showZeros="0" workbookViewId="0">
      <pane ySplit="6" topLeftCell="A7" activePane="bottomLeft" state="frozen"/>
      <selection activeCell="G10" sqref="G10"/>
      <selection pane="bottomLeft" activeCell="A17" sqref="A17:B17"/>
    </sheetView>
  </sheetViews>
  <sheetFormatPr defaultColWidth="10" defaultRowHeight="13.5"/>
  <cols>
    <col min="1" max="1" width="58.375" style="158" customWidth="1"/>
    <col min="2" max="2" width="20.125" style="158" customWidth="1"/>
    <col min="3" max="3" width="15.25" style="158" customWidth="1"/>
    <col min="4" max="16384" width="10" style="158"/>
  </cols>
  <sheetData>
    <row r="1" spans="1:2" ht="18.75">
      <c r="A1" s="364" t="s">
        <v>960</v>
      </c>
      <c r="B1" s="364"/>
    </row>
    <row r="2" spans="1:2" ht="22.5">
      <c r="A2" s="366" t="s">
        <v>1505</v>
      </c>
      <c r="B2" s="366"/>
    </row>
    <row r="3" spans="1:2">
      <c r="A3" s="373" t="s">
        <v>872</v>
      </c>
      <c r="B3" s="373"/>
    </row>
    <row r="4" spans="1:2" ht="20.25" customHeight="1">
      <c r="A4" s="152"/>
      <c r="B4" s="228" t="s">
        <v>870</v>
      </c>
    </row>
    <row r="5" spans="1:2" ht="24" customHeight="1">
      <c r="A5" s="267" t="s">
        <v>873</v>
      </c>
      <c r="B5" s="159" t="s">
        <v>850</v>
      </c>
    </row>
    <row r="6" spans="1:2" ht="24" customHeight="1">
      <c r="A6" s="160" t="s">
        <v>1033</v>
      </c>
      <c r="B6" s="161"/>
    </row>
    <row r="7" spans="1:2" ht="24" customHeight="1">
      <c r="A7" s="283" t="s">
        <v>1015</v>
      </c>
      <c r="B7" s="161"/>
    </row>
    <row r="8" spans="1:2" s="223" customFormat="1" ht="20.100000000000001" customHeight="1">
      <c r="A8" s="282" t="s">
        <v>1397</v>
      </c>
      <c r="B8" s="212"/>
    </row>
    <row r="9" spans="1:2" s="223" customFormat="1" ht="20.100000000000001" customHeight="1">
      <c r="A9" s="282" t="s">
        <v>1396</v>
      </c>
      <c r="B9" s="212"/>
    </row>
    <row r="10" spans="1:2" s="223" customFormat="1" ht="20.100000000000001" customHeight="1">
      <c r="A10" s="282" t="s">
        <v>1453</v>
      </c>
      <c r="B10" s="212"/>
    </row>
    <row r="11" spans="1:2" s="223" customFormat="1" ht="20.100000000000001" customHeight="1">
      <c r="A11" s="282" t="s">
        <v>1398</v>
      </c>
      <c r="B11" s="212"/>
    </row>
    <row r="12" spans="1:2" ht="20.100000000000001" customHeight="1">
      <c r="A12" s="283" t="s">
        <v>875</v>
      </c>
      <c r="B12" s="222"/>
    </row>
    <row r="13" spans="1:2" ht="20.100000000000001" customHeight="1">
      <c r="A13" s="284" t="s">
        <v>1399</v>
      </c>
      <c r="B13" s="224"/>
    </row>
    <row r="14" spans="1:2" ht="20.100000000000001" customHeight="1">
      <c r="A14" s="284" t="s">
        <v>1458</v>
      </c>
      <c r="B14" s="224"/>
    </row>
    <row r="15" spans="1:2" ht="20.100000000000001" customHeight="1">
      <c r="A15" s="284" t="s">
        <v>1400</v>
      </c>
      <c r="B15" s="224"/>
    </row>
    <row r="16" spans="1:2" ht="20.100000000000001" customHeight="1">
      <c r="A16" s="284" t="s">
        <v>1401</v>
      </c>
      <c r="B16" s="224"/>
    </row>
    <row r="17" spans="1:2" ht="46.5" customHeight="1">
      <c r="A17" s="417" t="s">
        <v>1519</v>
      </c>
      <c r="B17" s="417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>
    <tabColor rgb="FF7030A0"/>
    <pageSetUpPr fitToPage="1"/>
  </sheetPr>
  <dimension ref="A1:E23"/>
  <sheetViews>
    <sheetView showZeros="0" workbookViewId="0">
      <pane ySplit="5" topLeftCell="A12" activePane="bottomLeft" state="frozen"/>
      <selection activeCell="G10" sqref="G10"/>
      <selection pane="bottomLeft" activeCell="B20" sqref="B20"/>
    </sheetView>
  </sheetViews>
  <sheetFormatPr defaultRowHeight="20.100000000000001" customHeight="1"/>
  <cols>
    <col min="1" max="1" width="37.875" style="11" customWidth="1"/>
    <col min="2" max="2" width="12.75" style="12" customWidth="1"/>
    <col min="3" max="3" width="32.5" style="13" customWidth="1"/>
    <col min="4" max="4" width="13.5" style="45" customWidth="1"/>
    <col min="5" max="5" width="13" style="14" customWidth="1"/>
    <col min="6" max="16384" width="9" style="14"/>
  </cols>
  <sheetData>
    <row r="1" spans="1:5" ht="20.100000000000001" customHeight="1">
      <c r="A1" s="364" t="s">
        <v>961</v>
      </c>
      <c r="B1" s="364"/>
      <c r="C1" s="364"/>
      <c r="D1" s="364"/>
    </row>
    <row r="2" spans="1:5" ht="29.25" customHeight="1">
      <c r="A2" s="366" t="s">
        <v>1507</v>
      </c>
      <c r="B2" s="366"/>
      <c r="C2" s="366"/>
      <c r="D2" s="366"/>
    </row>
    <row r="3" spans="1:5" ht="20.100000000000001" customHeight="1">
      <c r="A3" s="370"/>
      <c r="B3" s="370"/>
      <c r="C3" s="370"/>
      <c r="D3" s="44" t="s">
        <v>24</v>
      </c>
    </row>
    <row r="4" spans="1:5" ht="24" customHeight="1">
      <c r="A4" s="15" t="s">
        <v>37</v>
      </c>
      <c r="B4" s="16" t="s">
        <v>32</v>
      </c>
      <c r="C4" s="15" t="s">
        <v>33</v>
      </c>
      <c r="D4" s="16" t="s">
        <v>58</v>
      </c>
    </row>
    <row r="5" spans="1:5" ht="24" customHeight="1">
      <c r="A5" s="15" t="s">
        <v>34</v>
      </c>
      <c r="B5" s="193"/>
      <c r="C5" s="15" t="s">
        <v>34</v>
      </c>
      <c r="D5" s="193"/>
      <c r="E5" s="12"/>
    </row>
    <row r="6" spans="1:5" ht="24" customHeight="1">
      <c r="A6" s="17" t="s">
        <v>35</v>
      </c>
      <c r="B6" s="193"/>
      <c r="C6" s="129" t="s">
        <v>36</v>
      </c>
      <c r="D6" s="193"/>
      <c r="E6" s="12"/>
    </row>
    <row r="7" spans="1:5" ht="20.100000000000001" customHeight="1">
      <c r="A7" s="38" t="s">
        <v>845</v>
      </c>
      <c r="B7" s="72"/>
      <c r="C7" s="38" t="s">
        <v>81</v>
      </c>
      <c r="D7" s="72"/>
    </row>
    <row r="8" spans="1:5" ht="20.100000000000001" customHeight="1">
      <c r="A8" s="38" t="s">
        <v>846</v>
      </c>
      <c r="B8" s="72"/>
      <c r="C8" s="38" t="s">
        <v>1085</v>
      </c>
      <c r="D8" s="72"/>
    </row>
    <row r="9" spans="1:5" ht="20.100000000000001" customHeight="1">
      <c r="A9" s="38" t="s">
        <v>847</v>
      </c>
      <c r="B9" s="72"/>
      <c r="C9" s="38" t="s">
        <v>1086</v>
      </c>
      <c r="D9" s="328">
        <v>348.48</v>
      </c>
    </row>
    <row r="10" spans="1:5" ht="20.100000000000001" customHeight="1">
      <c r="A10" s="38" t="s">
        <v>848</v>
      </c>
      <c r="B10" s="72"/>
      <c r="C10" s="38" t="s">
        <v>1087</v>
      </c>
      <c r="D10" s="72"/>
    </row>
    <row r="11" spans="1:5" ht="20.100000000000001" customHeight="1">
      <c r="A11" s="38" t="s">
        <v>849</v>
      </c>
      <c r="B11" s="72"/>
      <c r="C11" s="38" t="s">
        <v>977</v>
      </c>
      <c r="D11" s="72"/>
    </row>
    <row r="12" spans="1:5" ht="20.100000000000001" customHeight="1">
      <c r="A12" s="38" t="s">
        <v>1083</v>
      </c>
      <c r="B12" s="72"/>
      <c r="C12" s="38"/>
      <c r="D12" s="72"/>
    </row>
    <row r="13" spans="1:5" ht="20.100000000000001" customHeight="1">
      <c r="A13" s="38" t="s">
        <v>1084</v>
      </c>
      <c r="B13" s="72"/>
      <c r="C13" s="38"/>
      <c r="D13" s="72"/>
    </row>
    <row r="14" spans="1:5" ht="20.100000000000001" customHeight="1">
      <c r="A14" s="38"/>
      <c r="B14" s="72"/>
      <c r="C14" s="60"/>
      <c r="D14" s="60"/>
    </row>
    <row r="15" spans="1:5" ht="20.100000000000001" customHeight="1">
      <c r="A15" s="17" t="s">
        <v>22</v>
      </c>
      <c r="B15" s="193"/>
      <c r="C15" s="17" t="s">
        <v>23</v>
      </c>
      <c r="D15" s="193"/>
    </row>
    <row r="16" spans="1:5" ht="20.100000000000001" customHeight="1">
      <c r="A16" s="38" t="s">
        <v>1052</v>
      </c>
      <c r="B16" s="73"/>
      <c r="C16" s="38" t="s">
        <v>1054</v>
      </c>
      <c r="D16" s="73"/>
    </row>
    <row r="17" spans="1:4" ht="20.100000000000001" customHeight="1">
      <c r="A17" s="61" t="s">
        <v>584</v>
      </c>
      <c r="B17" s="73"/>
      <c r="C17" s="38" t="s">
        <v>93</v>
      </c>
      <c r="D17" s="73"/>
    </row>
    <row r="18" spans="1:4" ht="20.100000000000001" customHeight="1">
      <c r="A18" s="206" t="s">
        <v>1030</v>
      </c>
      <c r="B18" s="73"/>
      <c r="C18" s="61" t="s">
        <v>582</v>
      </c>
      <c r="D18" s="81"/>
    </row>
    <row r="19" spans="1:4" ht="20.100000000000001" customHeight="1">
      <c r="A19" s="206" t="s">
        <v>590</v>
      </c>
      <c r="B19" s="73"/>
      <c r="C19" s="206" t="s">
        <v>591</v>
      </c>
      <c r="D19" s="81"/>
    </row>
    <row r="20" spans="1:4" ht="20.100000000000001" customHeight="1">
      <c r="A20" s="206" t="s">
        <v>1053</v>
      </c>
      <c r="B20" s="329">
        <v>348.48</v>
      </c>
      <c r="C20" s="61" t="s">
        <v>583</v>
      </c>
      <c r="D20" s="81"/>
    </row>
    <row r="21" spans="1:4" ht="20.100000000000001" customHeight="1">
      <c r="A21" s="206"/>
      <c r="B21" s="73"/>
      <c r="C21" s="206" t="s">
        <v>1031</v>
      </c>
      <c r="D21" s="81"/>
    </row>
    <row r="22" spans="1:4" ht="20.100000000000001" customHeight="1">
      <c r="A22" s="206"/>
      <c r="B22" s="73"/>
      <c r="C22" s="206" t="s">
        <v>592</v>
      </c>
      <c r="D22" s="81"/>
    </row>
    <row r="23" spans="1:4" ht="35.1" customHeight="1">
      <c r="A23" s="418" t="s">
        <v>935</v>
      </c>
      <c r="B23" s="418"/>
      <c r="C23" s="418"/>
      <c r="D23" s="418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>
    <tabColor rgb="FF7030A0"/>
    <pageSetUpPr fitToPage="1"/>
  </sheetPr>
  <dimension ref="A1:D43"/>
  <sheetViews>
    <sheetView workbookViewId="0">
      <pane ySplit="5" topLeftCell="A6" activePane="bottomLeft" state="frozen"/>
      <selection activeCell="G10" sqref="G10"/>
      <selection pane="bottomLeft" activeCell="E11" sqref="E11"/>
    </sheetView>
  </sheetViews>
  <sheetFormatPr defaultRowHeight="20.100000000000001" customHeight="1"/>
  <cols>
    <col min="1" max="1" width="53.125" style="121" customWidth="1"/>
    <col min="2" max="2" width="25.625" style="45" customWidth="1"/>
    <col min="3" max="16384" width="9" style="14"/>
  </cols>
  <sheetData>
    <row r="1" spans="1:4" ht="20.100000000000001" customHeight="1">
      <c r="A1" s="364" t="s">
        <v>962</v>
      </c>
      <c r="B1" s="364"/>
    </row>
    <row r="2" spans="1:4" ht="35.25" customHeight="1">
      <c r="A2" s="366" t="s">
        <v>1508</v>
      </c>
      <c r="B2" s="366"/>
    </row>
    <row r="3" spans="1:4" ht="20.100000000000001" customHeight="1">
      <c r="A3" s="130"/>
      <c r="B3" s="44" t="s">
        <v>24</v>
      </c>
    </row>
    <row r="4" spans="1:4" ht="24" customHeight="1">
      <c r="A4" s="119" t="s">
        <v>33</v>
      </c>
      <c r="B4" s="119" t="s">
        <v>850</v>
      </c>
    </row>
    <row r="5" spans="1:4" ht="21.75" customHeight="1">
      <c r="A5" s="120" t="s">
        <v>36</v>
      </c>
      <c r="B5" s="327">
        <f>B6+B9+B15+B27+B35</f>
        <v>348.48</v>
      </c>
      <c r="D5" s="12"/>
    </row>
    <row r="6" spans="1:4" ht="20.100000000000001" customHeight="1">
      <c r="A6" s="216" t="s">
        <v>978</v>
      </c>
      <c r="B6" s="217"/>
      <c r="D6" s="12"/>
    </row>
    <row r="7" spans="1:4" ht="20.100000000000001" customHeight="1">
      <c r="A7" s="218" t="s">
        <v>1221</v>
      </c>
      <c r="B7" s="217"/>
      <c r="D7" s="12"/>
    </row>
    <row r="8" spans="1:4" ht="20.100000000000001" customHeight="1">
      <c r="A8" s="218" t="s">
        <v>1222</v>
      </c>
      <c r="B8" s="285"/>
      <c r="D8" s="12"/>
    </row>
    <row r="9" spans="1:4" ht="20.100000000000001" customHeight="1">
      <c r="A9" s="216" t="s">
        <v>1236</v>
      </c>
      <c r="B9" s="217"/>
      <c r="D9" s="12"/>
    </row>
    <row r="10" spans="1:4" ht="20.100000000000001" customHeight="1">
      <c r="A10" s="218" t="s">
        <v>1223</v>
      </c>
      <c r="B10" s="217"/>
      <c r="D10" s="12"/>
    </row>
    <row r="11" spans="1:4" ht="20.100000000000001" customHeight="1">
      <c r="A11" s="218" t="s">
        <v>1224</v>
      </c>
      <c r="B11" s="217"/>
      <c r="D11" s="12"/>
    </row>
    <row r="12" spans="1:4" ht="20.100000000000001" customHeight="1">
      <c r="A12" s="218" t="s">
        <v>1225</v>
      </c>
      <c r="B12" s="217"/>
      <c r="D12" s="12"/>
    </row>
    <row r="13" spans="1:4" ht="20.100000000000001" customHeight="1">
      <c r="A13" s="218" t="s">
        <v>1226</v>
      </c>
      <c r="B13" s="217"/>
      <c r="D13" s="12"/>
    </row>
    <row r="14" spans="1:4" ht="20.100000000000001" customHeight="1">
      <c r="A14" s="218" t="s">
        <v>1225</v>
      </c>
      <c r="B14" s="217"/>
      <c r="D14" s="12"/>
    </row>
    <row r="15" spans="1:4" ht="20.100000000000001" customHeight="1">
      <c r="A15" s="218" t="s">
        <v>1237</v>
      </c>
      <c r="B15" s="327">
        <v>348.48</v>
      </c>
      <c r="D15" s="12"/>
    </row>
    <row r="16" spans="1:4" ht="20.100000000000001" customHeight="1">
      <c r="A16" s="218" t="s">
        <v>192</v>
      </c>
      <c r="B16" s="327">
        <v>348.48</v>
      </c>
      <c r="D16" s="12"/>
    </row>
    <row r="17" spans="1:4" ht="20.100000000000001" customHeight="1">
      <c r="A17" s="218" t="s">
        <v>193</v>
      </c>
      <c r="B17" s="217"/>
      <c r="D17" s="12"/>
    </row>
    <row r="18" spans="1:4" ht="20.100000000000001" customHeight="1">
      <c r="A18" s="218" t="s">
        <v>1451</v>
      </c>
      <c r="B18" s="217"/>
      <c r="D18" s="12"/>
    </row>
    <row r="19" spans="1:4" ht="20.100000000000001" customHeight="1">
      <c r="A19" s="218" t="s">
        <v>1227</v>
      </c>
      <c r="B19" s="217"/>
      <c r="D19" s="12"/>
    </row>
    <row r="20" spans="1:4" ht="20.100000000000001" customHeight="1">
      <c r="A20" s="218" t="s">
        <v>194</v>
      </c>
      <c r="B20" s="217"/>
      <c r="D20" s="12"/>
    </row>
    <row r="21" spans="1:4" ht="20.100000000000001" customHeight="1">
      <c r="A21" s="218" t="s">
        <v>1228</v>
      </c>
      <c r="B21" s="217"/>
      <c r="D21" s="12"/>
    </row>
    <row r="22" spans="1:4" ht="20.100000000000001" customHeight="1">
      <c r="A22" s="218" t="s">
        <v>195</v>
      </c>
      <c r="B22" s="217"/>
      <c r="D22" s="12"/>
    </row>
    <row r="23" spans="1:4" ht="20.100000000000001" customHeight="1">
      <c r="A23" s="218" t="s">
        <v>967</v>
      </c>
      <c r="B23" s="217"/>
      <c r="D23" s="12"/>
    </row>
    <row r="24" spans="1:4" ht="20.100000000000001" customHeight="1">
      <c r="A24" s="218" t="s">
        <v>968</v>
      </c>
      <c r="B24" s="217"/>
      <c r="D24" s="12"/>
    </row>
    <row r="25" spans="1:4" ht="20.100000000000001" customHeight="1">
      <c r="A25" s="218" t="s">
        <v>1229</v>
      </c>
      <c r="B25" s="217"/>
      <c r="D25" s="12"/>
    </row>
    <row r="26" spans="1:4" ht="20.100000000000001" customHeight="1">
      <c r="A26" s="218" t="s">
        <v>196</v>
      </c>
      <c r="B26" s="217"/>
      <c r="D26" s="12"/>
    </row>
    <row r="27" spans="1:4" ht="20.100000000000001" customHeight="1">
      <c r="A27" s="218" t="s">
        <v>1238</v>
      </c>
      <c r="B27" s="217"/>
      <c r="D27" s="12"/>
    </row>
    <row r="28" spans="1:4" ht="20.100000000000001" customHeight="1">
      <c r="A28" s="216" t="s">
        <v>1230</v>
      </c>
      <c r="B28" s="217"/>
      <c r="D28" s="12"/>
    </row>
    <row r="29" spans="1:4" ht="20.100000000000001" customHeight="1">
      <c r="A29" s="218" t="s">
        <v>1225</v>
      </c>
      <c r="B29" s="217"/>
      <c r="D29" s="12"/>
    </row>
    <row r="30" spans="1:4" ht="20.100000000000001" customHeight="1">
      <c r="A30" s="218" t="s">
        <v>831</v>
      </c>
      <c r="B30" s="217"/>
      <c r="D30" s="12"/>
    </row>
    <row r="31" spans="1:4" ht="20.100000000000001" customHeight="1">
      <c r="A31" s="218" t="s">
        <v>1225</v>
      </c>
      <c r="B31" s="217"/>
      <c r="D31" s="12"/>
    </row>
    <row r="32" spans="1:4" ht="20.100000000000001" customHeight="1">
      <c r="A32" s="218" t="s">
        <v>1231</v>
      </c>
      <c r="B32" s="217"/>
      <c r="D32" s="12"/>
    </row>
    <row r="33" spans="1:4" ht="20.100000000000001" customHeight="1">
      <c r="A33" s="216" t="s">
        <v>1232</v>
      </c>
      <c r="B33" s="217"/>
      <c r="D33" s="12"/>
    </row>
    <row r="34" spans="1:4" ht="20.100000000000001" customHeight="1">
      <c r="A34" s="218" t="s">
        <v>832</v>
      </c>
      <c r="B34" s="217"/>
      <c r="D34" s="12"/>
    </row>
    <row r="35" spans="1:4" ht="20.100000000000001" customHeight="1">
      <c r="A35" s="218" t="s">
        <v>1239</v>
      </c>
      <c r="B35" s="217"/>
      <c r="D35" s="12"/>
    </row>
    <row r="36" spans="1:4" ht="20.100000000000001" customHeight="1">
      <c r="A36" s="218" t="s">
        <v>833</v>
      </c>
      <c r="B36" s="217"/>
      <c r="D36" s="12"/>
    </row>
    <row r="37" spans="1:4" ht="20.100000000000001" customHeight="1">
      <c r="A37" s="218" t="s">
        <v>1233</v>
      </c>
      <c r="B37" s="217"/>
      <c r="D37" s="12"/>
    </row>
    <row r="38" spans="1:4" ht="20.100000000000001" customHeight="1">
      <c r="A38" s="216" t="s">
        <v>1234</v>
      </c>
      <c r="B38" s="217"/>
      <c r="D38" s="12"/>
    </row>
    <row r="39" spans="1:4" ht="20.100000000000001" customHeight="1">
      <c r="A39" s="218" t="s">
        <v>834</v>
      </c>
      <c r="B39" s="217"/>
      <c r="D39" s="12"/>
    </row>
    <row r="40" spans="1:4" ht="20.100000000000001" customHeight="1">
      <c r="A40" s="218" t="s">
        <v>835</v>
      </c>
      <c r="B40" s="217"/>
      <c r="D40" s="12"/>
    </row>
    <row r="41" spans="1:4" ht="20.100000000000001" customHeight="1">
      <c r="A41" s="218" t="s">
        <v>1235</v>
      </c>
      <c r="B41" s="217"/>
      <c r="D41" s="12"/>
    </row>
    <row r="42" spans="1:4" ht="20.100000000000001" customHeight="1">
      <c r="A42" s="218" t="s">
        <v>836</v>
      </c>
      <c r="B42" s="217"/>
      <c r="D42" s="12"/>
    </row>
    <row r="43" spans="1:4" ht="35.1" customHeight="1">
      <c r="A43" s="418" t="s">
        <v>934</v>
      </c>
      <c r="B43" s="418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13"/>
  <sheetViews>
    <sheetView showZeros="0" workbookViewId="0">
      <selection activeCell="C11" sqref="C11"/>
    </sheetView>
  </sheetViews>
  <sheetFormatPr defaultRowHeight="20.100000000000001" customHeight="1"/>
  <cols>
    <col min="1" max="1" width="44.375" style="11" customWidth="1"/>
    <col min="2" max="2" width="11.875" style="12" customWidth="1"/>
    <col min="3" max="3" width="52" style="13" customWidth="1"/>
    <col min="4" max="4" width="12.25" style="45" customWidth="1"/>
    <col min="5" max="5" width="13" style="14" customWidth="1"/>
    <col min="6" max="16384" width="9" style="14"/>
  </cols>
  <sheetData>
    <row r="1" spans="1:5" ht="20.100000000000001" customHeight="1">
      <c r="A1" s="364" t="s">
        <v>963</v>
      </c>
      <c r="B1" s="364"/>
      <c r="C1" s="364"/>
      <c r="D1" s="364"/>
    </row>
    <row r="2" spans="1:5" ht="29.25" customHeight="1">
      <c r="A2" s="366" t="s">
        <v>1509</v>
      </c>
      <c r="B2" s="366"/>
      <c r="C2" s="366"/>
      <c r="D2" s="366"/>
    </row>
    <row r="3" spans="1:5" ht="20.100000000000001" customHeight="1">
      <c r="A3" s="370"/>
      <c r="B3" s="370"/>
      <c r="C3" s="370"/>
      <c r="D3" s="44" t="s">
        <v>24</v>
      </c>
    </row>
    <row r="4" spans="1:5" ht="24" customHeight="1">
      <c r="A4" s="15" t="s">
        <v>167</v>
      </c>
      <c r="B4" s="16" t="s">
        <v>32</v>
      </c>
      <c r="C4" s="15" t="s">
        <v>33</v>
      </c>
      <c r="D4" s="16" t="s">
        <v>58</v>
      </c>
    </row>
    <row r="5" spans="1:5" ht="20.100000000000001" customHeight="1">
      <c r="A5" s="241" t="s">
        <v>1032</v>
      </c>
      <c r="B5" s="193"/>
      <c r="C5" s="241" t="s">
        <v>1510</v>
      </c>
      <c r="D5" s="193">
        <f>SUM(D6:D12)</f>
        <v>0</v>
      </c>
      <c r="E5" s="12"/>
    </row>
    <row r="6" spans="1:5" ht="20.100000000000001" customHeight="1">
      <c r="A6" s="38" t="s">
        <v>976</v>
      </c>
      <c r="B6" s="72"/>
      <c r="C6" s="38" t="s">
        <v>1016</v>
      </c>
      <c r="D6" s="73"/>
      <c r="E6" s="232"/>
    </row>
    <row r="7" spans="1:5" ht="20.100000000000001" customHeight="1">
      <c r="A7" s="38" t="s">
        <v>837</v>
      </c>
      <c r="B7" s="72"/>
      <c r="C7" s="225" t="s">
        <v>1017</v>
      </c>
      <c r="D7" s="72"/>
      <c r="E7" s="232"/>
    </row>
    <row r="8" spans="1:5" ht="20.100000000000001" customHeight="1">
      <c r="A8" s="38" t="s">
        <v>1403</v>
      </c>
      <c r="B8" s="72"/>
      <c r="C8" s="225" t="s">
        <v>1018</v>
      </c>
      <c r="D8" s="72"/>
    </row>
    <row r="9" spans="1:5" ht="20.100000000000001" customHeight="1">
      <c r="A9" s="38" t="s">
        <v>1414</v>
      </c>
      <c r="C9" s="225" t="s">
        <v>1019</v>
      </c>
      <c r="D9" s="72"/>
    </row>
    <row r="10" spans="1:5" ht="20.100000000000001" customHeight="1">
      <c r="A10" s="38" t="s">
        <v>838</v>
      </c>
      <c r="B10" s="72"/>
      <c r="C10" s="225" t="s">
        <v>1020</v>
      </c>
      <c r="D10" s="72"/>
    </row>
    <row r="11" spans="1:5" ht="20.100000000000001" customHeight="1">
      <c r="A11" s="38" t="s">
        <v>853</v>
      </c>
      <c r="B11" s="72"/>
      <c r="C11" s="225" t="s">
        <v>1021</v>
      </c>
      <c r="D11" s="72"/>
    </row>
    <row r="12" spans="1:5" ht="20.100000000000001" customHeight="1">
      <c r="A12" s="38" t="s">
        <v>854</v>
      </c>
      <c r="B12" s="72"/>
      <c r="C12" s="225" t="s">
        <v>1022</v>
      </c>
      <c r="D12" s="72"/>
    </row>
    <row r="13" spans="1:5" ht="27" customHeight="1">
      <c r="A13" s="418" t="s">
        <v>933</v>
      </c>
      <c r="B13" s="418"/>
      <c r="C13" s="418"/>
      <c r="D13" s="418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5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>
    <tabColor rgb="FF7030A0"/>
    <pageSetUpPr fitToPage="1"/>
  </sheetPr>
  <dimension ref="A1:F19"/>
  <sheetViews>
    <sheetView showZeros="0" workbookViewId="0">
      <selection activeCell="G10" sqref="G10"/>
    </sheetView>
  </sheetViews>
  <sheetFormatPr defaultColWidth="17.375" defaultRowHeight="13.5"/>
  <cols>
    <col min="1" max="1" width="29.625" style="103" customWidth="1"/>
    <col min="2" max="2" width="13.5" style="117" customWidth="1"/>
    <col min="3" max="3" width="35.5" style="90" customWidth="1"/>
    <col min="4" max="4" width="13.5" style="88" customWidth="1"/>
    <col min="5" max="5" width="9" style="103" customWidth="1"/>
    <col min="6" max="6" width="11.25" style="103" customWidth="1"/>
    <col min="7" max="250" width="9" style="103" customWidth="1"/>
    <col min="251" max="251" width="29.625" style="103" customWidth="1"/>
    <col min="252" max="252" width="12.75" style="103" customWidth="1"/>
    <col min="253" max="253" width="29.75" style="103" customWidth="1"/>
    <col min="254" max="254" width="17" style="103" customWidth="1"/>
    <col min="255" max="255" width="37" style="103" customWidth="1"/>
    <col min="256" max="16384" width="17.375" style="103"/>
  </cols>
  <sheetData>
    <row r="1" spans="1:6" ht="18.75">
      <c r="A1" s="364" t="s">
        <v>1058</v>
      </c>
      <c r="B1" s="364"/>
    </row>
    <row r="2" spans="1:6" ht="30" customHeight="1">
      <c r="A2" s="366" t="s">
        <v>1511</v>
      </c>
      <c r="B2" s="366"/>
      <c r="C2" s="366"/>
      <c r="D2" s="366"/>
    </row>
    <row r="3" spans="1:6" s="105" customFormat="1" ht="21.95" customHeight="1">
      <c r="A3" s="131"/>
      <c r="B3" s="132"/>
      <c r="C3" s="133"/>
      <c r="D3" s="226" t="s">
        <v>24</v>
      </c>
    </row>
    <row r="4" spans="1:6" s="105" customFormat="1" ht="24" customHeight="1">
      <c r="A4" s="64" t="s">
        <v>37</v>
      </c>
      <c r="B4" s="64" t="s">
        <v>128</v>
      </c>
      <c r="C4" s="64" t="s">
        <v>33</v>
      </c>
      <c r="D4" s="63" t="s">
        <v>21</v>
      </c>
    </row>
    <row r="5" spans="1:6" s="105" customFormat="1" ht="24" customHeight="1">
      <c r="A5" s="64" t="s">
        <v>34</v>
      </c>
      <c r="B5" s="125">
        <f>B6+B15</f>
        <v>0</v>
      </c>
      <c r="C5" s="64" t="s">
        <v>937</v>
      </c>
      <c r="D5" s="124">
        <f>D6+D15</f>
        <v>0</v>
      </c>
    </row>
    <row r="6" spans="1:6" s="105" customFormat="1" ht="24" customHeight="1">
      <c r="A6" s="67" t="s">
        <v>35</v>
      </c>
      <c r="B6" s="124">
        <f>SUM(B7:B10)</f>
        <v>0</v>
      </c>
      <c r="C6" s="68" t="s">
        <v>938</v>
      </c>
      <c r="D6" s="124">
        <f>SUM(D7,D10,D12)</f>
        <v>0</v>
      </c>
    </row>
    <row r="7" spans="1:6" s="105" customFormat="1" ht="20.100000000000001" customHeight="1">
      <c r="A7" s="38" t="s">
        <v>120</v>
      </c>
      <c r="B7" s="276"/>
      <c r="C7" s="38" t="s">
        <v>91</v>
      </c>
      <c r="D7" s="276">
        <f>D8+D9</f>
        <v>0</v>
      </c>
      <c r="E7" s="150"/>
    </row>
    <row r="8" spans="1:6" s="105" customFormat="1" ht="20.100000000000001" customHeight="1">
      <c r="A8" s="38" t="s">
        <v>121</v>
      </c>
      <c r="B8" s="124"/>
      <c r="C8" s="118" t="s">
        <v>939</v>
      </c>
      <c r="D8" s="72"/>
      <c r="E8" s="150"/>
    </row>
    <row r="9" spans="1:6" s="105" customFormat="1" ht="20.100000000000001" customHeight="1">
      <c r="A9" s="38" t="s">
        <v>969</v>
      </c>
      <c r="B9" s="124"/>
      <c r="C9" s="118" t="s">
        <v>940</v>
      </c>
      <c r="D9" s="72"/>
    </row>
    <row r="10" spans="1:6" s="105" customFormat="1" ht="20.100000000000001" customHeight="1">
      <c r="A10" s="74" t="s">
        <v>970</v>
      </c>
      <c r="B10" s="124"/>
      <c r="C10" s="38" t="s">
        <v>971</v>
      </c>
      <c r="D10" s="124"/>
    </row>
    <row r="11" spans="1:6" s="105" customFormat="1" ht="20.100000000000001" customHeight="1">
      <c r="A11" s="136"/>
      <c r="B11" s="137"/>
      <c r="C11" s="118" t="s">
        <v>941</v>
      </c>
      <c r="D11" s="72"/>
      <c r="E11" s="150"/>
      <c r="F11" s="135"/>
    </row>
    <row r="12" spans="1:6" s="105" customFormat="1" ht="20.100000000000001" customHeight="1">
      <c r="A12" s="138"/>
      <c r="B12" s="139"/>
      <c r="C12" s="38" t="s">
        <v>972</v>
      </c>
      <c r="D12" s="124"/>
      <c r="F12" s="135"/>
    </row>
    <row r="13" spans="1:6" s="105" customFormat="1" ht="20.100000000000001" customHeight="1">
      <c r="A13" s="140"/>
      <c r="B13" s="134"/>
      <c r="C13" s="118" t="s">
        <v>122</v>
      </c>
      <c r="D13" s="72"/>
      <c r="F13" s="135"/>
    </row>
    <row r="14" spans="1:6" s="105" customFormat="1" ht="20.100000000000001" customHeight="1">
      <c r="A14" s="140"/>
      <c r="B14" s="134"/>
      <c r="C14" s="118"/>
      <c r="D14" s="72"/>
      <c r="F14" s="135"/>
    </row>
    <row r="15" spans="1:6" s="105" customFormat="1" ht="20.100000000000001" customHeight="1">
      <c r="A15" s="17" t="s">
        <v>22</v>
      </c>
      <c r="B15" s="193">
        <f>B16</f>
        <v>0</v>
      </c>
      <c r="C15" s="17" t="s">
        <v>942</v>
      </c>
      <c r="D15" s="124">
        <f>D16</f>
        <v>0</v>
      </c>
    </row>
    <row r="16" spans="1:6" s="105" customFormat="1" ht="20.100000000000001" customHeight="1">
      <c r="A16" s="266" t="s">
        <v>1055</v>
      </c>
      <c r="B16" s="72"/>
      <c r="C16" s="38" t="s">
        <v>943</v>
      </c>
      <c r="D16" s="72"/>
    </row>
    <row r="17" spans="1:5" s="105" customFormat="1" ht="36" customHeight="1">
      <c r="A17" s="417" t="s">
        <v>936</v>
      </c>
      <c r="B17" s="417"/>
      <c r="C17" s="417"/>
      <c r="D17" s="417"/>
    </row>
    <row r="18" spans="1:5" s="105" customFormat="1" ht="20.100000000000001" customHeight="1">
      <c r="A18" s="103"/>
      <c r="B18" s="117"/>
      <c r="C18" s="90"/>
      <c r="D18" s="88"/>
      <c r="E18" s="141"/>
    </row>
    <row r="19" spans="1:5" s="105" customFormat="1" ht="20.100000000000001" customHeight="1">
      <c r="A19" s="103"/>
      <c r="B19" s="117"/>
      <c r="C19" s="90"/>
      <c r="D19" s="88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>
    <tabColor rgb="FF7030A0"/>
    <pageSetUpPr fitToPage="1"/>
  </sheetPr>
  <dimension ref="A1:D34"/>
  <sheetViews>
    <sheetView showZeros="0" workbookViewId="0">
      <selection activeCell="G15" sqref="G15"/>
    </sheetView>
  </sheetViews>
  <sheetFormatPr defaultRowHeight="14.25"/>
  <cols>
    <col min="1" max="1" width="37.625" style="22" customWidth="1"/>
    <col min="2" max="2" width="10.25" style="18" customWidth="1"/>
    <col min="3" max="3" width="37.625" style="18" customWidth="1"/>
    <col min="4" max="4" width="11.62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364" t="s">
        <v>964</v>
      </c>
      <c r="B1" s="364"/>
      <c r="C1" s="105"/>
      <c r="D1" s="105"/>
    </row>
    <row r="2" spans="1:4" ht="31.5" customHeight="1">
      <c r="A2" s="366" t="s">
        <v>1512</v>
      </c>
      <c r="B2" s="366"/>
      <c r="C2" s="366"/>
      <c r="D2" s="366"/>
    </row>
    <row r="3" spans="1:4" ht="24.75" customHeight="1">
      <c r="A3" s="386"/>
      <c r="B3" s="386"/>
      <c r="C3" s="19"/>
      <c r="D3" s="227" t="s">
        <v>221</v>
      </c>
    </row>
    <row r="4" spans="1:4" ht="24" customHeight="1">
      <c r="A4" s="64" t="s">
        <v>240</v>
      </c>
      <c r="B4" s="63" t="s">
        <v>241</v>
      </c>
      <c r="C4" s="64" t="s">
        <v>242</v>
      </c>
      <c r="D4" s="63" t="s">
        <v>241</v>
      </c>
    </row>
    <row r="5" spans="1:4" ht="24" customHeight="1">
      <c r="A5" s="167" t="s">
        <v>224</v>
      </c>
      <c r="B5" s="125">
        <f>B6</f>
        <v>0</v>
      </c>
      <c r="C5" s="167" t="s">
        <v>224</v>
      </c>
      <c r="D5" s="125">
        <f>B6</f>
        <v>0</v>
      </c>
    </row>
    <row r="6" spans="1:4" ht="20.100000000000001" customHeight="1">
      <c r="A6" s="168" t="s">
        <v>1040</v>
      </c>
      <c r="B6" s="125">
        <f>B7+B11+B14+B15+B16</f>
        <v>0</v>
      </c>
      <c r="C6" s="168" t="s">
        <v>1041</v>
      </c>
      <c r="D6" s="125">
        <f>D7+D11+D14+D15+D16</f>
        <v>0</v>
      </c>
    </row>
    <row r="7" spans="1:4" ht="20.100000000000001" customHeight="1">
      <c r="A7" s="62" t="s">
        <v>243</v>
      </c>
      <c r="B7" s="72"/>
      <c r="C7" s="62" t="s">
        <v>244</v>
      </c>
      <c r="D7" s="72"/>
    </row>
    <row r="8" spans="1:4" ht="20.100000000000001" customHeight="1">
      <c r="A8" s="184" t="s">
        <v>245</v>
      </c>
      <c r="B8" s="72"/>
      <c r="C8" s="184" t="s">
        <v>245</v>
      </c>
      <c r="D8" s="72"/>
    </row>
    <row r="9" spans="1:4" ht="20.100000000000001" customHeight="1">
      <c r="A9" s="184" t="s">
        <v>246</v>
      </c>
      <c r="B9" s="72"/>
      <c r="C9" s="184" t="s">
        <v>246</v>
      </c>
      <c r="D9" s="72"/>
    </row>
    <row r="10" spans="1:4" ht="20.100000000000001" customHeight="1">
      <c r="A10" s="184" t="s">
        <v>247</v>
      </c>
      <c r="B10" s="72"/>
      <c r="C10" s="184" t="s">
        <v>247</v>
      </c>
      <c r="D10" s="72"/>
    </row>
    <row r="11" spans="1:4" ht="20.100000000000001" customHeight="1">
      <c r="A11" s="62" t="s">
        <v>248</v>
      </c>
      <c r="B11" s="72"/>
      <c r="C11" s="62" t="s">
        <v>249</v>
      </c>
      <c r="D11" s="72"/>
    </row>
    <row r="12" spans="1:4" ht="20.100000000000001" customHeight="1">
      <c r="A12" s="184" t="s">
        <v>250</v>
      </c>
      <c r="B12" s="72"/>
      <c r="C12" s="184" t="s">
        <v>250</v>
      </c>
      <c r="D12" s="72"/>
    </row>
    <row r="13" spans="1:4" ht="20.100000000000001" customHeight="1">
      <c r="A13" s="184" t="s">
        <v>251</v>
      </c>
      <c r="B13" s="72"/>
      <c r="C13" s="184" t="s">
        <v>251</v>
      </c>
      <c r="D13" s="72"/>
    </row>
    <row r="14" spans="1:4" ht="20.100000000000001" customHeight="1">
      <c r="A14" s="62" t="s">
        <v>252</v>
      </c>
      <c r="B14" s="72"/>
      <c r="C14" s="62" t="s">
        <v>253</v>
      </c>
      <c r="D14" s="72"/>
    </row>
    <row r="15" spans="1:4" ht="20.100000000000001" customHeight="1">
      <c r="A15" s="62" t="s">
        <v>254</v>
      </c>
      <c r="B15" s="72"/>
      <c r="C15" s="62" t="s">
        <v>255</v>
      </c>
      <c r="D15" s="72"/>
    </row>
    <row r="16" spans="1:4" ht="20.100000000000001" customHeight="1">
      <c r="A16" s="142"/>
      <c r="B16" s="39"/>
      <c r="C16" s="142"/>
      <c r="D16" s="39"/>
    </row>
    <row r="17" spans="1:4" ht="20.100000000000001" customHeight="1">
      <c r="A17" s="20"/>
      <c r="B17" s="71"/>
      <c r="C17" s="21" t="s">
        <v>238</v>
      </c>
      <c r="D17" s="125">
        <f>D5-D6</f>
        <v>0</v>
      </c>
    </row>
    <row r="18" spans="1:4" ht="35.1" customHeight="1">
      <c r="A18" s="418" t="s">
        <v>1513</v>
      </c>
      <c r="B18" s="418"/>
      <c r="C18" s="418"/>
      <c r="D18" s="418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32</vt:i4>
      </vt:variant>
    </vt:vector>
  </HeadingPairs>
  <TitlesOfParts>
    <vt:vector size="57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'01-2018全镇收入'!Print_Area</vt:lpstr>
      <vt:lpstr>'02-2018全镇支出'!Print_Area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2019-02-22T04:49:05Z</dcterms:modified>
</cp:coreProperties>
</file>