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2" activeTab="15"/>
  </bookViews>
  <sheets>
    <sheet name="表1一般公共预算收入表" sheetId="1" r:id="rId1"/>
    <sheet name="表2一般公共预算支出表" sheetId="2" r:id="rId2"/>
    <sheet name="表3一般公共预算本级支出表" sheetId="3" r:id="rId3"/>
    <sheet name="表4一般公共预算本级基本支出表" sheetId="4" r:id="rId4"/>
    <sheet name="表5一般公共预算税收返还和转移支付表" sheetId="5" r:id="rId5"/>
    <sheet name="表6一般公共预算本级转移支付分地区情况表" sheetId="7" r:id="rId6"/>
    <sheet name="表7政府性基金预算收入表" sheetId="8" r:id="rId7"/>
    <sheet name="表8政府性基金预算支出表" sheetId="9" r:id="rId8"/>
    <sheet name="表9政府性基金预算本级转移支付情况表" sheetId="10" r:id="rId9"/>
    <sheet name="表10国有资本经营预算收入表" sheetId="12" r:id="rId10"/>
    <sheet name="表11国有资本经营预算支出表" sheetId="13" r:id="rId11"/>
    <sheet name="表12社会保险基金预算收入表" sheetId="14" r:id="rId12"/>
    <sheet name="表13社会保险基金预算支出表" sheetId="15" r:id="rId13"/>
    <sheet name="表14债务限额及余额决算情况表" sheetId="16" r:id="rId14"/>
    <sheet name="表15政府债券使用情况表" sheetId="17" r:id="rId15"/>
    <sheet name="表16政府债务相关情况表" sheetId="18" r:id="rId16"/>
  </sheets>
  <definedNames>
    <definedName name="_xlnm.Print_Titles" localSheetId="2">表3一般公共预算本级支出表!$1:$3</definedName>
  </definedNames>
  <calcPr calcId="124519"/>
  <fileRecoveryPr autoRecover="0"/>
</workbook>
</file>

<file path=xl/calcChain.xml><?xml version="1.0" encoding="utf-8"?>
<calcChain xmlns="http://schemas.openxmlformats.org/spreadsheetml/2006/main">
  <c r="B24" i="18"/>
  <c r="B21"/>
  <c r="B18"/>
  <c r="B15"/>
  <c r="B10"/>
  <c r="B7"/>
  <c r="B4"/>
  <c r="E5" i="16"/>
  <c r="B5"/>
  <c r="B12" i="9" l="1"/>
  <c r="B4" i="7" l="1"/>
  <c r="B5" i="5"/>
  <c r="D42" l="1"/>
  <c r="D22"/>
  <c r="D10"/>
  <c r="D6"/>
  <c r="B25"/>
  <c r="B12"/>
  <c r="B7"/>
  <c r="D9" l="1"/>
  <c r="D5" s="1"/>
  <c r="B6"/>
</calcChain>
</file>

<file path=xl/sharedStrings.xml><?xml version="1.0" encoding="utf-8"?>
<sst xmlns="http://schemas.openxmlformats.org/spreadsheetml/2006/main" count="927" uniqueCount="758">
  <si>
    <t>单位：万元</t>
  </si>
  <si>
    <t>预算科目</t>
  </si>
  <si>
    <t>决算数</t>
  </si>
  <si>
    <t>一、税收收入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</si>
  <si>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</si>
  <si>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</si>
  <si>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</si>
  <si>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</si>
  <si>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</si>
  <si>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</si>
  <si>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</si>
  <si>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</si>
  <si>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</si>
  <si>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</si>
  <si>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</si>
  <si>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</si>
  <si>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</si>
  <si>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</si>
  <si>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</si>
  <si>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</si>
  <si>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</si>
  <si>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</si>
  <si>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</si>
  <si>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  <phoneticPr fontId="4" type="noConversion"/>
  </si>
  <si>
    <t xml:space="preserve">    政府住房基金收入</t>
    <phoneticPr fontId="4" type="noConversion"/>
  </si>
  <si>
    <t xml:space="preserve">    其他收入</t>
  </si>
  <si>
    <t>本年收入合计</t>
  </si>
  <si>
    <t>2018年度永川区一般公共预算收入表</t>
    <phoneticPr fontId="4" type="noConversion"/>
  </si>
  <si>
    <t xml:space="preserve">    增值税</t>
  </si>
  <si>
    <t xml:space="preserve">    环境保护税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</si>
  <si>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</si>
  <si>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</si>
  <si>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</si>
  <si>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</si>
  <si>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</si>
  <si>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</si>
  <si>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</si>
  <si>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</si>
  <si>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</si>
  <si>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</si>
  <si>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</si>
  <si>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</si>
  <si>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</si>
  <si>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</si>
  <si>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</si>
  <si>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</si>
  <si>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</si>
  <si>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</si>
  <si>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</si>
  <si>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</si>
  <si>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</si>
  <si>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</si>
  <si>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</si>
  <si>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</si>
  <si>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本年支出合计</t>
    <phoneticPr fontId="1" type="noConversion"/>
  </si>
  <si>
    <t>2018年度永川区一般公共预算支出表</t>
    <phoneticPr fontId="10" type="noConversion"/>
  </si>
  <si>
    <t>科目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</si>
  <si>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</si>
  <si>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</si>
  <si>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</si>
  <si>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</si>
  <si>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</si>
  <si>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</si>
  <si>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</si>
  <si>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</si>
  <si>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</si>
  <si>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</si>
  <si>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</si>
  <si>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</si>
  <si>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</si>
  <si>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</si>
  <si>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</si>
  <si>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</si>
  <si>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</si>
  <si>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</si>
  <si>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</si>
  <si>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</si>
  <si>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</si>
  <si>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</si>
  <si>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</si>
  <si>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</si>
  <si>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</si>
  <si>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税收事务</t>
  </si>
  <si>
    <t xml:space="preserve">    审计事务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</si>
  <si>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</si>
  <si>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</si>
  <si>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</si>
  <si>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</si>
  <si>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</si>
  <si>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</si>
  <si>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</si>
  <si>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</si>
  <si>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消费者权益保护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</si>
  <si>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</si>
  <si>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</si>
  <si>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</si>
  <si>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</si>
  <si>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</si>
  <si>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</si>
  <si>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</si>
  <si>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</si>
  <si>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</si>
  <si>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</si>
  <si>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</si>
  <si>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</si>
  <si>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</si>
  <si>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</si>
  <si>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</si>
  <si>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</si>
  <si>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</si>
  <si>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</si>
  <si>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</si>
  <si>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</si>
  <si>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</si>
  <si>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</si>
  <si>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</si>
  <si>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</si>
  <si>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</si>
  <si>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</si>
  <si>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</si>
  <si>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</si>
  <si>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</si>
  <si>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</si>
  <si>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</si>
  <si>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</si>
  <si>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</si>
  <si>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</si>
  <si>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</si>
  <si>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</si>
  <si>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</si>
  <si>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</si>
  <si>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</si>
  <si>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</si>
  <si>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</si>
  <si>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</si>
  <si>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</si>
  <si>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职业教育</t>
  </si>
  <si>
    <t xml:space="preserve">      职业高中教育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</si>
  <si>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</si>
  <si>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</si>
  <si>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</si>
  <si>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</si>
  <si>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</si>
  <si>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</si>
  <si>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</si>
  <si>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</si>
  <si>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</si>
  <si>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</si>
  <si>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</si>
  <si>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</si>
  <si>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</si>
  <si>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</si>
  <si>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</si>
  <si>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</si>
  <si>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</si>
  <si>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</si>
  <si>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</si>
  <si>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</si>
  <si>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</si>
  <si>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</si>
  <si>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</si>
  <si>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</si>
  <si>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</si>
  <si>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</si>
  <si>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</si>
  <si>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</si>
  <si>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</si>
  <si>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</si>
  <si>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</si>
  <si>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</si>
  <si>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</si>
  <si>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</si>
  <si>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</si>
  <si>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</si>
  <si>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</si>
  <si>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</si>
  <si>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</si>
  <si>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</si>
  <si>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</si>
  <si>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</si>
  <si>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</si>
  <si>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</si>
  <si>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</si>
  <si>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</si>
  <si>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</si>
  <si>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</si>
  <si>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</si>
  <si>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</si>
  <si>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</si>
  <si>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</si>
  <si>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</si>
  <si>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</si>
  <si>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</si>
  <si>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</si>
  <si>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</si>
  <si>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</si>
  <si>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</si>
  <si>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</si>
  <si>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</si>
  <si>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</si>
  <si>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</si>
  <si>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</si>
  <si>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</si>
  <si>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</si>
  <si>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</si>
  <si>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</si>
  <si>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</si>
  <si>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</si>
  <si>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</si>
  <si>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</si>
  <si>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</si>
  <si>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</si>
  <si>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</si>
  <si>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</si>
  <si>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</si>
  <si>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</si>
  <si>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</si>
  <si>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</si>
  <si>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</si>
  <si>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</si>
  <si>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</si>
  <si>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</si>
  <si>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</si>
  <si>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</si>
  <si>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</si>
  <si>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</si>
  <si>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</si>
  <si>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</si>
  <si>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</si>
  <si>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</si>
  <si>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最低生活保障</t>
  </si>
  <si>
    <t xml:space="preserve">      农村最低生活保障金支出</t>
  </si>
  <si>
    <t xml:space="preserve">    临时救助</t>
  </si>
  <si>
    <t xml:space="preserve">      流浪乞讨人员救助支出</t>
  </si>
  <si>
    <t xml:space="preserve">    其他社会保障和就业支出(款)</t>
  </si>
  <si>
    <t xml:space="preserve">      其他社会保障和就业支出(项)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</si>
  <si>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</si>
  <si>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</si>
  <si>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</si>
  <si>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</si>
  <si>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</si>
  <si>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</si>
  <si>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</si>
  <si>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</si>
  <si>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</si>
  <si>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</si>
  <si>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</si>
  <si>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</si>
  <si>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</si>
  <si>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</si>
  <si>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</si>
  <si>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</si>
  <si>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</si>
  <si>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</si>
  <si>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</si>
  <si>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</si>
  <si>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</si>
  <si>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</si>
  <si>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</si>
  <si>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</si>
  <si>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</si>
  <si>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</si>
  <si>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</si>
  <si>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</si>
  <si>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</si>
  <si>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</si>
  <si>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</si>
  <si>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</si>
  <si>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</si>
  <si>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</si>
  <si>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</si>
  <si>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</si>
  <si>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</si>
  <si>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</si>
  <si>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</si>
  <si>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</si>
  <si>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</si>
  <si>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</si>
  <si>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</si>
  <si>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</si>
  <si>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</si>
  <si>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</si>
  <si>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</si>
  <si>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</si>
  <si>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</si>
  <si>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</si>
  <si>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</si>
  <si>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</si>
  <si>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</si>
  <si>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</si>
  <si>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</si>
  <si>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</si>
  <si>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</si>
  <si>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</si>
  <si>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</si>
  <si>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</si>
  <si>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</si>
  <si>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</si>
  <si>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</si>
  <si>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</si>
  <si>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</si>
  <si>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</si>
  <si>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</si>
  <si>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</si>
  <si>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</si>
  <si>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</si>
  <si>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</si>
  <si>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</si>
  <si>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</si>
  <si>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</si>
  <si>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</si>
  <si>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</si>
  <si>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</si>
  <si>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</si>
  <si>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</si>
  <si>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</si>
  <si>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</si>
  <si>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</si>
  <si>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</si>
  <si>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</si>
  <si>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</si>
  <si>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</si>
  <si>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</si>
  <si>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</si>
  <si>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</si>
  <si>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</si>
  <si>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</si>
  <si>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</si>
  <si>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</si>
  <si>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</si>
  <si>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</si>
  <si>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</si>
  <si>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</si>
  <si>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</si>
  <si>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</si>
  <si>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</si>
  <si>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</si>
  <si>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</si>
  <si>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</si>
  <si>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</si>
  <si>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</si>
  <si>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</si>
  <si>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</si>
  <si>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</si>
  <si>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</si>
  <si>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</si>
  <si>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</si>
  <si>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</si>
  <si>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</si>
  <si>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</si>
  <si>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</si>
  <si>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</si>
  <si>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</si>
  <si>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</si>
  <si>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</si>
  <si>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</si>
  <si>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其他农业综合开发支出</t>
  </si>
  <si>
    <t xml:space="preserve">    农村综合改革</t>
  </si>
  <si>
    <t xml:space="preserve">      对村集体经济组织的补助</t>
  </si>
  <si>
    <t xml:space="preserve">    普惠金融发展支出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</si>
  <si>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</si>
  <si>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</si>
  <si>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</si>
  <si>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</si>
  <si>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</si>
  <si>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</si>
  <si>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</si>
  <si>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</si>
  <si>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</si>
  <si>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</si>
  <si>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</si>
  <si>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</si>
  <si>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</si>
  <si>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</si>
  <si>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</si>
  <si>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</si>
  <si>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</si>
  <si>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</si>
  <si>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</si>
  <si>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</si>
  <si>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</si>
  <si>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</si>
  <si>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</si>
  <si>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</si>
  <si>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</si>
  <si>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</si>
  <si>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</si>
  <si>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</si>
  <si>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</si>
  <si>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</si>
  <si>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</si>
  <si>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</si>
  <si>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</si>
  <si>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</si>
  <si>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</si>
  <si>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</si>
  <si>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</si>
  <si>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</si>
  <si>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</si>
  <si>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</si>
  <si>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  金融部门行政支出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</si>
  <si>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</si>
  <si>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</si>
  <si>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</si>
  <si>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</si>
  <si>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</si>
  <si>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地质灾害防治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</si>
  <si>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</si>
  <si>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</si>
  <si>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</si>
  <si>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</si>
  <si>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</si>
  <si>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</si>
  <si>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</si>
  <si>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</si>
  <si>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</si>
  <si>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</si>
  <si>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</si>
  <si>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</si>
  <si>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</si>
  <si>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</si>
  <si>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</si>
  <si>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</si>
  <si>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</si>
  <si>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</si>
  <si>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其他支出(款)</t>
  </si>
  <si>
    <t xml:space="preserve">      其他支出(项)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</si>
  <si>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</si>
  <si>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</si>
  <si>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</si>
  <si>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r>
      <t>201</t>
    </r>
    <r>
      <rPr>
        <b/>
        <sz val="18"/>
        <color indexed="8"/>
        <rFont val="宋体"/>
        <family val="3"/>
        <charset val="134"/>
      </rPr>
      <t>8年永川区一般公共预算本级支出表</t>
    </r>
    <phoneticPr fontId="10" type="noConversion"/>
  </si>
  <si>
    <t xml:space="preserve">    人大事务</t>
  </si>
  <si>
    <t xml:space="preserve">      物价管理</t>
  </si>
  <si>
    <t xml:space="preserve">      其他财政事务支出</t>
  </si>
  <si>
    <t xml:space="preserve">      其他税收事务支出</t>
  </si>
  <si>
    <t xml:space="preserve">      审计业务</t>
  </si>
  <si>
    <t xml:space="preserve">      工商行政管理专项</t>
  </si>
  <si>
    <t xml:space="preserve">      执法办案专项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</si>
  <si>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</si>
  <si>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</si>
  <si>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</si>
  <si>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</si>
  <si>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</si>
  <si>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  其他港澳台侨事务支出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</si>
  <si>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</si>
  <si>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</si>
  <si>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</si>
  <si>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</si>
  <si>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</si>
  <si>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其他公共安全支出(款)</t>
  </si>
  <si>
    <t xml:space="preserve">      其他公共安全支出(项)</t>
  </si>
  <si>
    <t xml:space="preserve">      其他普通教育支出</t>
  </si>
  <si>
    <t xml:space="preserve">      高等职业教育</t>
  </si>
  <si>
    <t xml:space="preserve">    科技条件与服务</t>
  </si>
  <si>
    <t xml:space="preserve">      技术创新服务体系</t>
  </si>
  <si>
    <t xml:space="preserve">      群众体育</t>
  </si>
  <si>
    <t xml:space="preserve">      出版发行</t>
  </si>
  <si>
    <t xml:space="preserve">      劳动人事争议调解仲裁</t>
  </si>
  <si>
    <t xml:space="preserve">      民间组织管理</t>
  </si>
  <si>
    <t xml:space="preserve">      退役士兵安置</t>
  </si>
  <si>
    <t xml:space="preserve">      其他退役安置支出</t>
  </si>
  <si>
    <t xml:space="preserve">      其他社会福利支出</t>
  </si>
  <si>
    <t xml:space="preserve">      残疾人体育</t>
  </si>
  <si>
    <t xml:space="preserve">      城市最低生活保障金支出</t>
  </si>
  <si>
    <t xml:space="preserve">      临时救助支出</t>
  </si>
  <si>
    <t xml:space="preserve">      儿童医院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</si>
  <si>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</si>
  <si>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</si>
  <si>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</si>
  <si>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  水利安全监督</t>
  </si>
  <si>
    <t xml:space="preserve">      产业化发展</t>
  </si>
  <si>
    <t xml:space="preserve">      对村级一事一议的补助</t>
  </si>
  <si>
    <t xml:space="preserve">      支持农村金融机构</t>
  </si>
  <si>
    <t xml:space="preserve">      创业担保贷款贴息</t>
  </si>
  <si>
    <t xml:space="preserve">      交通运输信息化建设</t>
  </si>
  <si>
    <t xml:space="preserve">      海事管理</t>
  </si>
  <si>
    <t xml:space="preserve">    铁路运输</t>
  </si>
  <si>
    <t xml:space="preserve">      铁路专项运输</t>
  </si>
  <si>
    <t xml:space="preserve">      民贸民品贷款贴息</t>
  </si>
  <si>
    <t xml:space="preserve">      其他旅游业管理与服务支出</t>
  </si>
  <si>
    <t xml:space="preserve">      国土资源调查</t>
  </si>
  <si>
    <t xml:space="preserve">      国土整治</t>
  </si>
  <si>
    <t xml:space="preserve">      土地资源储备支出</t>
  </si>
  <si>
    <t xml:space="preserve">    城乡社区住宅</t>
  </si>
  <si>
    <t xml:space="preserve">      其他城乡社区住宅支出</t>
  </si>
  <si>
    <t xml:space="preserve">      其他粮油储备支出</t>
  </si>
  <si>
    <t>本级基本支出合计</t>
    <phoneticPr fontId="1" type="noConversion"/>
  </si>
  <si>
    <t xml:space="preserve"> 一、机关工资福利支出</t>
    <phoneticPr fontId="1" type="noConversion"/>
  </si>
  <si>
    <t xml:space="preserve"> 二、机关商品和服务支出</t>
    <phoneticPr fontId="1" type="noConversion"/>
  </si>
  <si>
    <t xml:space="preserve"> 三、机关资本性支出（一）</t>
    <phoneticPr fontId="1" type="noConversion"/>
  </si>
  <si>
    <t xml:space="preserve"> 四、对事业单位经常性补助</t>
    <phoneticPr fontId="1" type="noConversion"/>
  </si>
  <si>
    <t xml:space="preserve"> 五、对事业单位资本性补助</t>
    <phoneticPr fontId="1" type="noConversion"/>
  </si>
  <si>
    <t xml:space="preserve"> 六、对个人和家庭的补助</t>
    <phoneticPr fontId="1" type="noConversion"/>
  </si>
  <si>
    <r>
      <t>201</t>
    </r>
    <r>
      <rPr>
        <b/>
        <sz val="18"/>
        <color indexed="8"/>
        <rFont val="宋体"/>
        <family val="3"/>
        <charset val="134"/>
      </rPr>
      <t>8年永川区一般公共预算本级基本支出表</t>
    </r>
    <phoneticPr fontId="10" type="noConversion"/>
  </si>
  <si>
    <t>决 算 数</t>
  </si>
  <si>
    <t>转移性收入合计</t>
    <phoneticPr fontId="10" type="noConversion"/>
  </si>
  <si>
    <t>转移性支出合计</t>
    <phoneticPr fontId="10" type="noConversion"/>
  </si>
  <si>
    <t>一、上级补助收入合计</t>
    <phoneticPr fontId="10" type="noConversion"/>
  </si>
  <si>
    <t>一、上解上级支出</t>
    <phoneticPr fontId="10" type="noConversion"/>
  </si>
  <si>
    <t>（一）返还性收入</t>
    <phoneticPr fontId="10" type="noConversion"/>
  </si>
  <si>
    <t xml:space="preserve">  体制上解支出</t>
  </si>
  <si>
    <t xml:space="preserve">    所得税基数返还收入</t>
  </si>
  <si>
    <t xml:space="preserve">  专项上解支出</t>
  </si>
  <si>
    <t xml:space="preserve">    增值税税收返还收入</t>
  </si>
  <si>
    <t>二、补助下级支出</t>
    <phoneticPr fontId="10" type="noConversion"/>
  </si>
  <si>
    <t xml:space="preserve">    消费税税收返还收入</t>
  </si>
  <si>
    <t>（一）一般性转移支付支出</t>
    <phoneticPr fontId="10" type="noConversion"/>
  </si>
  <si>
    <t xml:space="preserve">    增值税“五五分享”税收返还收入</t>
  </si>
  <si>
    <t xml:space="preserve">    体制补助支出</t>
  </si>
  <si>
    <t>（二）一般性转移支付收入</t>
    <phoneticPr fontId="10" type="noConversion"/>
  </si>
  <si>
    <t xml:space="preserve">    均衡性转移支付支出</t>
  </si>
  <si>
    <t xml:space="preserve">    均衡性转移支付收入</t>
  </si>
  <si>
    <t xml:space="preserve">    县级基本财力保障机制奖补资金支出</t>
  </si>
  <si>
    <t xml:space="preserve">    县级基本财力保障机制奖补资金收入</t>
  </si>
  <si>
    <t xml:space="preserve">    结算补助支出</t>
  </si>
  <si>
    <t xml:space="preserve">    结算补助收入</t>
  </si>
  <si>
    <t xml:space="preserve">    基层公检法司转移支付支出</t>
  </si>
  <si>
    <t xml:space="preserve">    基层公检法司转移支付收入</t>
  </si>
  <si>
    <t xml:space="preserve">    城乡义务教育转移支付支出</t>
    <phoneticPr fontId="10" type="noConversion"/>
  </si>
  <si>
    <t xml:space="preserve">    城乡义务教育转移支付收入</t>
  </si>
  <si>
    <t xml:space="preserve">    城乡居民医疗保险转移支付支出</t>
    <phoneticPr fontId="10" type="noConversion"/>
  </si>
  <si>
    <t xml:space="preserve">    城乡居民医疗保险转移支付收入</t>
  </si>
  <si>
    <t xml:space="preserve">    农村综合改革转移支付支出</t>
  </si>
  <si>
    <t xml:space="preserve">    农村综合改革转移支付收入</t>
  </si>
  <si>
    <t xml:space="preserve">    固定数额补助支出</t>
  </si>
  <si>
    <t xml:space="preserve">    产粮(油)大县奖励资金收入</t>
  </si>
  <si>
    <t xml:space="preserve">    贫困地区转移支付支出</t>
    <phoneticPr fontId="10" type="noConversion"/>
  </si>
  <si>
    <t xml:space="preserve">    重点生态功能区转移支付收入</t>
  </si>
  <si>
    <t xml:space="preserve">    其他一般性转移支付支出</t>
  </si>
  <si>
    <t xml:space="preserve">    固定数额补助收入</t>
  </si>
  <si>
    <t>（二）专项转移支付支出</t>
    <phoneticPr fontId="10" type="noConversion"/>
  </si>
  <si>
    <t xml:space="preserve">    贫困地区转移支付收入</t>
  </si>
  <si>
    <t xml:space="preserve">    一般公共服务</t>
  </si>
  <si>
    <t xml:space="preserve">    其他一般性转移支付收入</t>
  </si>
  <si>
    <t xml:space="preserve">    国防</t>
  </si>
  <si>
    <t>（三）专项转移支付收入</t>
    <phoneticPr fontId="10" type="noConversion"/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</si>
  <si>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</si>
  <si>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</si>
  <si>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</si>
  <si>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</si>
  <si>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</si>
  <si>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</si>
  <si>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</si>
  <si>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</si>
  <si>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</si>
  <si>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</si>
  <si>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</si>
  <si>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</si>
  <si>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国土海洋气象等</t>
  </si>
  <si>
    <t xml:space="preserve">    住房保障</t>
  </si>
  <si>
    <t xml:space="preserve">    粮油物资储备</t>
  </si>
  <si>
    <t>三、债务还本支出</t>
    <phoneticPr fontId="10" type="noConversion"/>
  </si>
  <si>
    <t>二、下级上解收入</t>
    <phoneticPr fontId="10" type="noConversion"/>
  </si>
  <si>
    <t xml:space="preserve">  地方政府一般债券还本支出</t>
    <phoneticPr fontId="10" type="noConversion"/>
  </si>
  <si>
    <t>三、债券转贷收入</t>
    <phoneticPr fontId="10" type="noConversion"/>
  </si>
  <si>
    <t xml:space="preserve">  地方政府其他一般债务还本支出</t>
    <phoneticPr fontId="10" type="noConversion"/>
  </si>
  <si>
    <t xml:space="preserve">四、调入资金   </t>
    <phoneticPr fontId="10" type="noConversion"/>
  </si>
  <si>
    <t>四、补充预算稳定调节基金</t>
    <phoneticPr fontId="10" type="noConversion"/>
  </si>
  <si>
    <t>五、年终结余</t>
    <phoneticPr fontId="10" type="noConversion"/>
  </si>
  <si>
    <t>2018年永川区一般公共预算税收返还和转移支付本级收支表</t>
    <phoneticPr fontId="10" type="noConversion"/>
  </si>
  <si>
    <t>五、调入预算稳定调节基金</t>
    <phoneticPr fontId="1" type="noConversion"/>
  </si>
  <si>
    <t>六、上年结余</t>
    <phoneticPr fontId="10" type="noConversion"/>
  </si>
  <si>
    <t>单位：万元</t>
    <phoneticPr fontId="4" type="noConversion"/>
  </si>
  <si>
    <t>决算数</t>
    <phoneticPr fontId="4" type="noConversion"/>
  </si>
  <si>
    <t xml:space="preserve">  双石镇</t>
    <phoneticPr fontId="4" type="noConversion"/>
  </si>
  <si>
    <t xml:space="preserve">  红炉镇</t>
    <phoneticPr fontId="4" type="noConversion"/>
  </si>
  <si>
    <t xml:space="preserve">  永荣镇</t>
    <phoneticPr fontId="4" type="noConversion"/>
  </si>
  <si>
    <t xml:space="preserve">  三教镇</t>
    <phoneticPr fontId="4" type="noConversion"/>
  </si>
  <si>
    <t xml:space="preserve">  板桥镇</t>
    <phoneticPr fontId="4" type="noConversion"/>
  </si>
  <si>
    <t xml:space="preserve">  金龙镇</t>
    <phoneticPr fontId="4" type="noConversion"/>
  </si>
  <si>
    <t xml:space="preserve">  临江镇</t>
    <phoneticPr fontId="4" type="noConversion"/>
  </si>
  <si>
    <t xml:space="preserve">  何埂镇</t>
    <phoneticPr fontId="4" type="noConversion"/>
  </si>
  <si>
    <t xml:space="preserve">  松溉镇</t>
    <phoneticPr fontId="4" type="noConversion"/>
  </si>
  <si>
    <t xml:space="preserve">  仙龙镇</t>
    <phoneticPr fontId="4" type="noConversion"/>
  </si>
  <si>
    <t xml:space="preserve">  五间镇</t>
    <phoneticPr fontId="4" type="noConversion"/>
  </si>
  <si>
    <t xml:space="preserve">  吉安镇</t>
    <phoneticPr fontId="4" type="noConversion"/>
  </si>
  <si>
    <t xml:space="preserve">  朱沱镇</t>
    <phoneticPr fontId="4" type="noConversion"/>
  </si>
  <si>
    <t xml:space="preserve">  来苏镇</t>
    <phoneticPr fontId="4" type="noConversion"/>
  </si>
  <si>
    <t xml:space="preserve">  宝峰镇</t>
    <phoneticPr fontId="4" type="noConversion"/>
  </si>
  <si>
    <t xml:space="preserve">  青镇峰</t>
    <phoneticPr fontId="4" type="noConversion"/>
  </si>
  <si>
    <t>项目</t>
  </si>
  <si>
    <t>预算科目</t>
    <phoneticPr fontId="4" type="noConversion"/>
  </si>
  <si>
    <t>国有土地使用权出让收入</t>
  </si>
  <si>
    <t>国有土地收益基金收入</t>
  </si>
  <si>
    <t>农业土地开发资金收入</t>
  </si>
  <si>
    <t>污水处理费收入</t>
    <phoneticPr fontId="4" type="noConversion"/>
  </si>
  <si>
    <t>本年收入合计</t>
    <phoneticPr fontId="4" type="noConversion"/>
  </si>
  <si>
    <t>2018年永川区政府性基金预算收入表</t>
    <phoneticPr fontId="4" type="noConversion"/>
  </si>
  <si>
    <t>社会保障和就业</t>
    <phoneticPr fontId="4" type="noConversion"/>
  </si>
  <si>
    <t>城乡社区事务</t>
    <phoneticPr fontId="4" type="noConversion"/>
  </si>
  <si>
    <t>农林水事务</t>
    <phoneticPr fontId="4" type="noConversion"/>
  </si>
  <si>
    <t>其他支出</t>
    <phoneticPr fontId="4" type="noConversion"/>
  </si>
  <si>
    <t>债务付息支出</t>
    <phoneticPr fontId="4" type="noConversion"/>
  </si>
  <si>
    <t>本年支出合计</t>
    <phoneticPr fontId="4" type="noConversion"/>
  </si>
  <si>
    <t>2018年永川区政府性基金预算支出表</t>
    <phoneticPr fontId="4" type="noConversion"/>
  </si>
  <si>
    <t>转移性收入合计</t>
    <phoneticPr fontId="4" type="noConversion"/>
  </si>
  <si>
    <t>转移性支出合计</t>
    <phoneticPr fontId="4" type="noConversion"/>
  </si>
  <si>
    <t>一、上级补助收入</t>
    <phoneticPr fontId="4" type="noConversion"/>
  </si>
  <si>
    <t>一、上解上级支出</t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</si>
  <si>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 铁路征地拆迁补差专项资金上解</t>
    </r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</si>
  <si>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 专项债券发行费及发行登记服务费上解</t>
    </r>
    <phoneticPr fontId="4" type="noConversion"/>
  </si>
  <si>
    <t>二、政府性基金补助下级支出</t>
    <phoneticPr fontId="4" type="noConversion"/>
  </si>
  <si>
    <t xml:space="preserve">   商业服务业等支出</t>
    <phoneticPr fontId="4" type="noConversion"/>
  </si>
  <si>
    <t>三、政府性基金调出资金</t>
    <phoneticPr fontId="4" type="noConversion"/>
  </si>
  <si>
    <t xml:space="preserve">   其他支出</t>
    <phoneticPr fontId="4" type="noConversion"/>
  </si>
  <si>
    <t>四、债务还本支出</t>
    <phoneticPr fontId="4" type="noConversion"/>
  </si>
  <si>
    <t>五、政府性基金年终结余</t>
    <phoneticPr fontId="4" type="noConversion"/>
  </si>
  <si>
    <t>2018年永川区政府性基金预算转移支付本级收支表</t>
    <phoneticPr fontId="4" type="noConversion"/>
  </si>
  <si>
    <t>利润收入</t>
    <phoneticPr fontId="4" type="noConversion"/>
  </si>
  <si>
    <t>2018年永川区国有资本经营预算收入表</t>
    <phoneticPr fontId="4" type="noConversion"/>
  </si>
  <si>
    <t>解决历史遗留问题及改革成本支出</t>
    <phoneticPr fontId="4" type="noConversion"/>
  </si>
  <si>
    <t>2018年永川区国有资本经营预算支出表</t>
    <phoneticPr fontId="4" type="noConversion"/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</si>
  <si>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</si>
  <si>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</si>
  <si>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</si>
  <si>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</si>
  <si>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</si>
  <si>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</si>
  <si>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</si>
  <si>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</si>
  <si>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</si>
  <si>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</si>
  <si>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收入</t>
    <phoneticPr fontId="4" type="noConversion"/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</si>
  <si>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</si>
  <si>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</si>
  <si>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</si>
  <si>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</si>
  <si>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</t>
    <phoneticPr fontId="4" type="noConversion"/>
  </si>
  <si>
    <t xml:space="preserve">        其他收入</t>
  </si>
  <si>
    <t xml:space="preserve">        转移收入</t>
  </si>
  <si>
    <t>支出</t>
    <phoneticPr fontId="4" type="noConversion"/>
  </si>
  <si>
    <t xml:space="preserve">   其中:社会保险待遇支出</t>
  </si>
  <si>
    <t xml:space="preserve">        其他支出</t>
  </si>
  <si>
    <t xml:space="preserve">        转移支出</t>
  </si>
  <si>
    <t>2018年度永川区社会保险基金预算支出表</t>
    <phoneticPr fontId="4" type="noConversion"/>
  </si>
  <si>
    <t>2018年度永川区社会保险基金预算收入表</t>
    <phoneticPr fontId="4" type="noConversion"/>
  </si>
  <si>
    <t>城市建设配套费收入</t>
    <phoneticPr fontId="1" type="noConversion"/>
  </si>
  <si>
    <t>其他政府性基金收入</t>
    <phoneticPr fontId="1" type="noConversion"/>
  </si>
  <si>
    <t>商业服务业等支出</t>
    <phoneticPr fontId="1" type="noConversion"/>
  </si>
  <si>
    <t>债务发行费用支出</t>
    <phoneticPr fontId="1" type="noConversion"/>
  </si>
  <si>
    <t xml:space="preserve">   农林水支出</t>
    <phoneticPr fontId="4" type="noConversion"/>
  </si>
  <si>
    <t xml:space="preserve">   社会保障和就业支出</t>
    <phoneticPr fontId="4" type="noConversion"/>
  </si>
  <si>
    <t xml:space="preserve">   城乡社区支出</t>
    <phoneticPr fontId="4" type="noConversion"/>
  </si>
  <si>
    <t>二、债务转贷收入</t>
    <phoneticPr fontId="4" type="noConversion"/>
  </si>
  <si>
    <t>三、政府性基金上年结余</t>
    <phoneticPr fontId="4" type="noConversion"/>
  </si>
  <si>
    <t xml:space="preserve">      基层政权和社区建设</t>
  </si>
  <si>
    <t xml:space="preserve">      伤残抚恤</t>
  </si>
  <si>
    <t xml:space="preserve">      农村籍退役士兵老年生活补助</t>
  </si>
  <si>
    <t xml:space="preserve">      中央自然灾害生活补助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</si>
  <si>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</si>
  <si>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</si>
  <si>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</si>
  <si>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</si>
  <si>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</si>
  <si>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</si>
  <si>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  其他食品和药品监督管理事务支出</t>
  </si>
  <si>
    <t xml:space="preserve">      其他优抚对象医疗支出</t>
  </si>
  <si>
    <t xml:space="preserve">    自然生态保护</t>
  </si>
  <si>
    <t xml:space="preserve">      农村环境保护</t>
  </si>
  <si>
    <t xml:space="preserve">      小城镇基础设施建设</t>
  </si>
  <si>
    <t xml:space="preserve">      农村道路建设</t>
  </si>
  <si>
    <t xml:space="preserve">      对村民委员会和村党支部的补助</t>
  </si>
  <si>
    <t>本级支出合计</t>
    <phoneticPr fontId="1" type="noConversion"/>
  </si>
  <si>
    <t>一、一般公共服务支出</t>
    <phoneticPr fontId="1" type="noConversion"/>
  </si>
  <si>
    <t>二、国防支出</t>
    <phoneticPr fontId="1" type="noConversion"/>
  </si>
  <si>
    <t>三、公共安全支出</t>
    <phoneticPr fontId="1" type="noConversion"/>
  </si>
  <si>
    <t>四、教育支出</t>
    <phoneticPr fontId="1" type="noConversion"/>
  </si>
  <si>
    <t>五、科学技术支出</t>
    <phoneticPr fontId="1" type="noConversion"/>
  </si>
  <si>
    <t>六、文化体育与传媒支出</t>
    <phoneticPr fontId="1" type="noConversion"/>
  </si>
  <si>
    <t>七、社会保障和就业支出</t>
    <phoneticPr fontId="1" type="noConversion"/>
  </si>
  <si>
    <t>八、医疗卫生与计划生育支出</t>
    <phoneticPr fontId="1" type="noConversion"/>
  </si>
  <si>
    <t>九、节能环保支出</t>
    <phoneticPr fontId="1" type="noConversion"/>
  </si>
  <si>
    <t>十、城乡社区支出</t>
    <phoneticPr fontId="1" type="noConversion"/>
  </si>
  <si>
    <t>十一、农林水支出</t>
    <phoneticPr fontId="1" type="noConversion"/>
  </si>
  <si>
    <t>十二、交通运输支出</t>
    <phoneticPr fontId="1" type="noConversion"/>
  </si>
  <si>
    <t>十三、资源勘探信息等支出</t>
    <phoneticPr fontId="1" type="noConversion"/>
  </si>
  <si>
    <t>十四、商业服务业等支出</t>
    <phoneticPr fontId="1" type="noConversion"/>
  </si>
  <si>
    <t>十五、金融支出</t>
    <phoneticPr fontId="1" type="noConversion"/>
  </si>
  <si>
    <t>十六、国土海洋气象等支出</t>
    <phoneticPr fontId="1" type="noConversion"/>
  </si>
  <si>
    <t>十七、住房保障支出</t>
    <phoneticPr fontId="1" type="noConversion"/>
  </si>
  <si>
    <t>十八、粮油物资储备支出</t>
    <phoneticPr fontId="1" type="noConversion"/>
  </si>
  <si>
    <t>十九、其他支出(类)</t>
    <phoneticPr fontId="1" type="noConversion"/>
  </si>
  <si>
    <t>二十、债务付息支出</t>
    <phoneticPr fontId="1" type="noConversion"/>
  </si>
  <si>
    <t>二十一债务发行费用支出</t>
    <phoneticPr fontId="1" type="noConversion"/>
  </si>
  <si>
    <t xml:space="preserve">      工资奖金津补贴</t>
    <phoneticPr fontId="1" type="noConversion"/>
  </si>
  <si>
    <t xml:space="preserve">      社会保障缴费</t>
    <phoneticPr fontId="1" type="noConversion"/>
  </si>
  <si>
    <t xml:space="preserve">      住房公积金</t>
    <phoneticPr fontId="1" type="noConversion"/>
  </si>
  <si>
    <t xml:space="preserve">      其他工资福利支出</t>
    <phoneticPr fontId="1" type="noConversion"/>
  </si>
  <si>
    <t xml:space="preserve">      办公经费</t>
    <phoneticPr fontId="1" type="noConversion"/>
  </si>
  <si>
    <t xml:space="preserve">      会议费</t>
    <phoneticPr fontId="1" type="noConversion"/>
  </si>
  <si>
    <t xml:space="preserve">      培训费</t>
    <phoneticPr fontId="1" type="noConversion"/>
  </si>
  <si>
    <t xml:space="preserve">      专用材料购置费</t>
    <phoneticPr fontId="1" type="noConversion"/>
  </si>
  <si>
    <t xml:space="preserve">      委托业务费</t>
    <phoneticPr fontId="1" type="noConversion"/>
  </si>
  <si>
    <t xml:space="preserve">      公务接待费</t>
    <phoneticPr fontId="1" type="noConversion"/>
  </si>
  <si>
    <t xml:space="preserve">      公务用车运行维护费</t>
    <phoneticPr fontId="1" type="noConversion"/>
  </si>
  <si>
    <t xml:space="preserve">      维修（护）费</t>
    <phoneticPr fontId="1" type="noConversion"/>
  </si>
  <si>
    <t xml:space="preserve">      其他商品和服务支出</t>
    <phoneticPr fontId="1" type="noConversion"/>
  </si>
  <si>
    <t xml:space="preserve">      设备购置</t>
    <phoneticPr fontId="1" type="noConversion"/>
  </si>
  <si>
    <t xml:space="preserve">      其他资本性支出</t>
    <phoneticPr fontId="1" type="noConversion"/>
  </si>
  <si>
    <t xml:space="preserve">      工资福利支出</t>
    <phoneticPr fontId="1" type="noConversion"/>
  </si>
  <si>
    <t xml:space="preserve">      商品和服务支出</t>
    <phoneticPr fontId="1" type="noConversion"/>
  </si>
  <si>
    <t xml:space="preserve">      资本性支出（一）</t>
    <phoneticPr fontId="1" type="noConversion"/>
  </si>
  <si>
    <t xml:space="preserve">      社会福利和救助</t>
    <phoneticPr fontId="1" type="noConversion"/>
  </si>
  <si>
    <t xml:space="preserve">      助学金</t>
    <phoneticPr fontId="1" type="noConversion"/>
  </si>
  <si>
    <t xml:space="preserve">      离退休费</t>
    <phoneticPr fontId="1" type="noConversion"/>
  </si>
  <si>
    <t xml:space="preserve">      其他对个人和家庭补助</t>
    <phoneticPr fontId="1" type="noConversion"/>
  </si>
  <si>
    <t>补助镇合计</t>
    <phoneticPr fontId="4" type="noConversion"/>
  </si>
  <si>
    <t>2018年永川区本级一般公共预算转移支出决算表</t>
    <phoneticPr fontId="4" type="noConversion"/>
  </si>
  <si>
    <t>单位：亿元</t>
  </si>
  <si>
    <t>地   区</t>
  </si>
  <si>
    <t>2018年债务限额</t>
  </si>
  <si>
    <t>2018年债务余额预计执行数</t>
    <phoneticPr fontId="29" type="noConversion"/>
  </si>
  <si>
    <t>一般债务</t>
  </si>
  <si>
    <t>专项债务</t>
  </si>
  <si>
    <t>重庆市永川区2018年地方政府债务限额及余额决算情况表</t>
    <phoneticPr fontId="29" type="noConversion"/>
  </si>
  <si>
    <t>永川区</t>
    <phoneticPr fontId="1" type="noConversion"/>
  </si>
  <si>
    <t>合计</t>
    <phoneticPr fontId="1" type="noConversion"/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</si>
  <si>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</si>
  <si>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</si>
  <si>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</si>
  <si>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</si>
  <si>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</si>
  <si>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</si>
  <si>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</si>
  <si>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</si>
  <si>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兴业大道建设项目</t>
    <phoneticPr fontId="29" type="noConversion"/>
  </si>
  <si>
    <t>市政道路</t>
    <phoneticPr fontId="29" type="noConversion"/>
  </si>
  <si>
    <t>新城建管委</t>
    <phoneticPr fontId="29" type="noConversion"/>
  </si>
  <si>
    <t>重庆市永川区惠通建设发展有限公司</t>
    <phoneticPr fontId="29" type="noConversion"/>
  </si>
  <si>
    <t>一般债券</t>
    <phoneticPr fontId="29" type="noConversion"/>
  </si>
  <si>
    <t>2018年6月</t>
    <phoneticPr fontId="29" type="noConversion"/>
  </si>
  <si>
    <t>永和小学等教育基础设施建设</t>
    <phoneticPr fontId="29" type="noConversion"/>
  </si>
  <si>
    <t>义务教育</t>
    <phoneticPr fontId="29" type="noConversion"/>
  </si>
  <si>
    <t>凤凰湖中学</t>
    <phoneticPr fontId="29" type="noConversion"/>
  </si>
  <si>
    <t>凤凰湖园区管委会</t>
    <phoneticPr fontId="29" type="noConversion"/>
  </si>
  <si>
    <t>重庆市永川区兴永建设发展有限公司</t>
    <phoneticPr fontId="29" type="noConversion"/>
  </si>
  <si>
    <t>2018年6月</t>
  </si>
  <si>
    <t>重庆市永川区2018年地方政府债券使用情况表</t>
    <phoneticPr fontId="29" type="noConversion"/>
  </si>
  <si>
    <t>额度</t>
    <phoneticPr fontId="29" type="noConversion"/>
  </si>
  <si>
    <t>一、2017年末地方政府债务余额</t>
  </si>
  <si>
    <t xml:space="preserve">  其中：一般债务</t>
  </si>
  <si>
    <t xml:space="preserve">        专项债务</t>
    <phoneticPr fontId="29" type="noConversion"/>
  </si>
  <si>
    <t>三、2018年地方政府债务发行决算数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</si>
  <si>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</si>
  <si>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</si>
  <si>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</si>
  <si>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</si>
  <si>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四、2018年地方政府债务还本支出决算数</t>
    <phoneticPr fontId="29" type="noConversion"/>
  </si>
  <si>
    <t xml:space="preserve">     一般债务还本支出</t>
    <phoneticPr fontId="29" type="noConversion"/>
  </si>
  <si>
    <t xml:space="preserve">     专项债务还本支出</t>
    <phoneticPr fontId="29" type="noConversion"/>
  </si>
  <si>
    <t xml:space="preserve">     一般债务付息支出</t>
    <phoneticPr fontId="29" type="noConversion"/>
  </si>
  <si>
    <t xml:space="preserve">     专项债务付息支出</t>
    <phoneticPr fontId="29" type="noConversion"/>
  </si>
  <si>
    <t>六、2018年末地方政府债务余额决算数</t>
  </si>
  <si>
    <t>七、2018年地方政府债务限额</t>
  </si>
  <si>
    <t>五、2018年地方政府债务付息支出决算数</t>
    <phoneticPr fontId="29" type="noConversion"/>
  </si>
  <si>
    <t>重庆市永川区2018年地方政府债务相关情况表</t>
    <phoneticPr fontId="29" type="noConversion"/>
  </si>
  <si>
    <t>二、2017年地方政府债务限额</t>
    <phoneticPr fontId="1" type="noConversion"/>
  </si>
  <si>
    <t>镇名称</t>
    <phoneticPr fontId="4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</si>
</sst>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 * #,##0_ ;_ * \-#,##0_ ;_ * &quot;-&quot;??_ ;_ @_ "/>
    <numFmt numFmtId="177" formatCode="#,##0_ "/>
    <numFmt numFmtId="178" formatCode="#,##0_);[Red]\(#,##0\)"/>
    <numFmt numFmtId="179" formatCode="#,##0.0"/>
    <numFmt numFmtId="180" formatCode="#,##0.000000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2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8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aj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/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176" fontId="6" fillId="0" borderId="1" xfId="1" applyNumberFormat="1" applyFont="1" applyFill="1" applyBorder="1" applyAlignment="1"/>
    <xf numFmtId="3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1" applyNumberFormat="1" applyFont="1" applyFill="1" applyBorder="1" applyAlignment="1"/>
    <xf numFmtId="3" fontId="7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3" fontId="8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11" fillId="0" borderId="1" xfId="1" applyNumberFormat="1" applyFont="1" applyBorder="1" applyAlignment="1"/>
    <xf numFmtId="0" fontId="0" fillId="0" borderId="0" xfId="0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7" fillId="0" borderId="1" xfId="1" applyNumberFormat="1" applyFont="1" applyBorder="1" applyAlignment="1"/>
    <xf numFmtId="0" fontId="19" fillId="0" borderId="1" xfId="0" applyFont="1" applyBorder="1" applyAlignment="1"/>
    <xf numFmtId="176" fontId="8" fillId="0" borderId="1" xfId="1" applyNumberFormat="1" applyFont="1" applyBorder="1" applyAlignment="1"/>
    <xf numFmtId="0" fontId="11" fillId="0" borderId="0" xfId="0" applyFont="1" applyAlignment="1">
      <alignment vertical="center"/>
    </xf>
    <xf numFmtId="0" fontId="20" fillId="0" borderId="1" xfId="0" applyFont="1" applyBorder="1" applyAlignment="1"/>
    <xf numFmtId="0" fontId="0" fillId="0" borderId="0" xfId="0" applyAlignment="1">
      <alignment horizontal="center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38" fontId="8" fillId="0" borderId="1" xfId="0" applyNumberFormat="1" applyFont="1" applyFill="1" applyBorder="1" applyAlignment="1" applyProtection="1">
      <alignment vertical="center" shrinkToFit="1"/>
    </xf>
    <xf numFmtId="3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38" fontId="7" fillId="0" borderId="1" xfId="0" applyNumberFormat="1" applyFont="1" applyFill="1" applyBorder="1" applyAlignment="1" applyProtection="1">
      <alignment vertical="center" shrinkToFit="1"/>
      <protection locked="0"/>
    </xf>
    <xf numFmtId="0" fontId="18" fillId="0" borderId="0" xfId="0" applyFont="1" applyAlignment="1"/>
    <xf numFmtId="0" fontId="7" fillId="0" borderId="1" xfId="0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4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Alignment="1"/>
    <xf numFmtId="176" fontId="6" fillId="0" borderId="1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1" applyNumberFormat="1" applyFont="1" applyBorder="1" applyAlignment="1">
      <alignment vertical="center"/>
    </xf>
    <xf numFmtId="0" fontId="21" fillId="3" borderId="1" xfId="0" applyNumberFormat="1" applyFont="1" applyFill="1" applyBorder="1" applyAlignment="1" applyProtection="1">
      <alignment vertical="center"/>
    </xf>
    <xf numFmtId="178" fontId="21" fillId="0" borderId="1" xfId="0" applyNumberFormat="1" applyFont="1" applyBorder="1" applyAlignment="1">
      <alignment vertical="center"/>
    </xf>
    <xf numFmtId="0" fontId="22" fillId="3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22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8" fontId="21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38" fontId="6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/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0" fontId="24" fillId="3" borderId="1" xfId="0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76" fontId="22" fillId="0" borderId="1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" xfId="1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6" fillId="0" borderId="1" xfId="0" applyFont="1" applyBorder="1" applyAlignment="1"/>
    <xf numFmtId="176" fontId="5" fillId="0" borderId="1" xfId="1" applyNumberFormat="1" applyFont="1" applyBorder="1" applyAlignment="1"/>
    <xf numFmtId="0" fontId="26" fillId="0" borderId="0" xfId="0" applyFont="1" applyAlignment="1">
      <alignment vertical="center"/>
    </xf>
    <xf numFmtId="176" fontId="6" fillId="0" borderId="1" xfId="1" applyNumberFormat="1" applyFont="1" applyBorder="1" applyAlignment="1"/>
    <xf numFmtId="49" fontId="5" fillId="0" borderId="3" xfId="0" applyNumberFormat="1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>
      <alignment horizontal="center" vertical="center"/>
    </xf>
    <xf numFmtId="3" fontId="27" fillId="0" borderId="1" xfId="0" applyNumberFormat="1" applyFont="1" applyFill="1" applyBorder="1" applyAlignment="1" applyProtection="1">
      <alignment horizontal="right" vertical="center"/>
    </xf>
    <xf numFmtId="0" fontId="30" fillId="0" borderId="0" xfId="2" applyFont="1" applyBorder="1" applyAlignment="1">
      <alignment vertical="center" wrapText="1"/>
    </xf>
    <xf numFmtId="0" fontId="28" fillId="0" borderId="0" xfId="2">
      <alignment vertical="center"/>
    </xf>
    <xf numFmtId="0" fontId="30" fillId="0" borderId="0" xfId="2" applyFont="1" applyBorder="1" applyAlignment="1">
      <alignment horizontal="right" vertical="center" wrapText="1"/>
    </xf>
    <xf numFmtId="0" fontId="31" fillId="0" borderId="1" xfId="2" applyFont="1" applyBorder="1" applyAlignment="1">
      <alignment horizontal="center" vertical="center" wrapText="1"/>
    </xf>
    <xf numFmtId="3" fontId="32" fillId="0" borderId="1" xfId="2" applyNumberFormat="1" applyFont="1" applyBorder="1" applyAlignment="1">
      <alignment vertical="center" wrapText="1"/>
    </xf>
    <xf numFmtId="0" fontId="32" fillId="0" borderId="1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8" xfId="2" applyFont="1" applyBorder="1" applyAlignment="1">
      <alignment horizontal="center" vertical="center" wrapText="1"/>
    </xf>
    <xf numFmtId="0" fontId="31" fillId="0" borderId="9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180" fontId="32" fillId="0" borderId="3" xfId="2" applyNumberFormat="1" applyFont="1" applyBorder="1" applyAlignment="1">
      <alignment horizontal="center" vertical="center" wrapText="1"/>
    </xf>
    <xf numFmtId="179" fontId="32" fillId="0" borderId="3" xfId="2" applyNumberFormat="1" applyFont="1" applyBorder="1" applyAlignment="1">
      <alignment horizontal="center" vertical="center" wrapText="1"/>
    </xf>
    <xf numFmtId="49" fontId="32" fillId="0" borderId="10" xfId="2" applyNumberFormat="1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0" fontId="31" fillId="0" borderId="1" xfId="2" applyFont="1" applyBorder="1" applyAlignment="1">
      <alignment horizontal="left" vertical="center" wrapText="1"/>
    </xf>
    <xf numFmtId="0" fontId="25" fillId="0" borderId="0" xfId="0" applyFont="1">
      <alignment vertical="center"/>
    </xf>
    <xf numFmtId="0" fontId="35" fillId="0" borderId="1" xfId="0" applyFont="1" applyFill="1" applyBorder="1" applyAlignment="1"/>
    <xf numFmtId="3" fontId="31" fillId="0" borderId="1" xfId="2" applyNumberFormat="1" applyFont="1" applyBorder="1" applyAlignment="1">
      <alignment horizontal="right" vertical="center" wrapText="1"/>
    </xf>
    <xf numFmtId="3" fontId="32" fillId="0" borderId="1" xfId="2" applyNumberFormat="1" applyFont="1" applyBorder="1" applyAlignment="1">
      <alignment horizontal="right" vertical="center" wrapText="1"/>
    </xf>
    <xf numFmtId="3" fontId="3" fillId="2" borderId="0" xfId="0" applyNumberFormat="1" applyFont="1" applyFill="1" applyAlignment="1" applyProtection="1">
      <alignment horizontal="center" vertical="center"/>
    </xf>
    <xf numFmtId="3" fontId="5" fillId="2" borderId="0" xfId="0" applyNumberFormat="1" applyFont="1" applyFill="1" applyAlignment="1" applyProtection="1">
      <alignment horizontal="right" vertical="center"/>
    </xf>
    <xf numFmtId="3" fontId="9" fillId="2" borderId="0" xfId="0" applyNumberFormat="1" applyFont="1" applyFill="1" applyAlignment="1" applyProtection="1">
      <alignment horizontal="center" vertical="center"/>
    </xf>
    <xf numFmtId="3" fontId="7" fillId="2" borderId="0" xfId="0" applyNumberFormat="1" applyFont="1" applyFill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2" xfId="0" applyFont="1" applyBorder="1" applyAlignment="1">
      <alignment horizontal="right"/>
    </xf>
    <xf numFmtId="0" fontId="3" fillId="2" borderId="0" xfId="0" applyNumberFormat="1" applyFont="1" applyFill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33" fillId="0" borderId="0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left" vertical="center" inden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C14" sqref="C14"/>
    </sheetView>
  </sheetViews>
  <sheetFormatPr defaultColWidth="35.625" defaultRowHeight="13.5"/>
  <cols>
    <col min="1" max="1" width="47.5" style="1" customWidth="1"/>
    <col min="2" max="2" width="20.875" style="1" customWidth="1"/>
    <col min="3" max="16384" width="35.625" style="1"/>
  </cols>
  <sheetData>
    <row r="1" spans="1:2" ht="30" customHeight="1">
      <c r="A1" s="112" t="s">
        <v>27</v>
      </c>
      <c r="B1" s="112"/>
    </row>
    <row r="2" spans="1:2" ht="16.149999999999999" customHeight="1">
      <c r="A2" s="113" t="s">
        <v>0</v>
      </c>
      <c r="B2" s="113"/>
    </row>
    <row r="3" spans="1:2" ht="18.600000000000001" customHeight="1">
      <c r="A3" s="2" t="s">
        <v>1</v>
      </c>
      <c r="B3" s="2" t="s">
        <v>2</v>
      </c>
    </row>
    <row r="4" spans="1:2" ht="18.600000000000001" customHeight="1">
      <c r="A4" s="3" t="s">
        <v>3</v>
      </c>
      <c r="B4" s="4">
        <v>294244</v>
      </c>
    </row>
    <row r="5" spans="1:2" ht="18.600000000000001" customHeight="1">
      <c r="A5" s="5" t="s">
        <v>28</v>
      </c>
      <c r="B5" s="6">
        <v>88186</v>
      </c>
    </row>
    <row r="6" spans="1:2" ht="18.600000000000001" customHeight="1">
      <c r="A6" s="5" t="s">
        <v>4</v>
      </c>
      <c r="B6" s="6">
        <v>29543</v>
      </c>
    </row>
    <row r="7" spans="1:2" ht="18.600000000000001" customHeight="1">
      <c r="A7" s="5" t="s">
        <v>5</v>
      </c>
      <c r="B7" s="6">
        <v>9456</v>
      </c>
    </row>
    <row r="8" spans="1:2" ht="18.600000000000001" customHeight="1">
      <c r="A8" s="5" t="s">
        <v>6</v>
      </c>
      <c r="B8" s="6">
        <v>5425</v>
      </c>
    </row>
    <row r="9" spans="1:2" ht="18.600000000000001" customHeight="1">
      <c r="A9" s="5" t="s">
        <v>7</v>
      </c>
      <c r="B9" s="6">
        <v>22108</v>
      </c>
    </row>
    <row r="10" spans="1:2" ht="18.600000000000001" customHeight="1">
      <c r="A10" s="5" t="s">
        <v>8</v>
      </c>
      <c r="B10" s="6">
        <v>14635</v>
      </c>
    </row>
    <row r="11" spans="1:2" ht="18.600000000000001" customHeight="1">
      <c r="A11" s="5" t="s">
        <v>9</v>
      </c>
      <c r="B11" s="6">
        <v>5461</v>
      </c>
    </row>
    <row r="12" spans="1:2" ht="18.600000000000001" customHeight="1">
      <c r="A12" s="5" t="s">
        <v>10</v>
      </c>
      <c r="B12" s="6">
        <v>47319</v>
      </c>
    </row>
    <row r="13" spans="1:2" ht="18.600000000000001" customHeight="1">
      <c r="A13" s="5" t="s">
        <v>11</v>
      </c>
      <c r="B13" s="6">
        <v>17954</v>
      </c>
    </row>
    <row r="14" spans="1:2" ht="18.600000000000001" customHeight="1">
      <c r="A14" s="5" t="s">
        <v>12</v>
      </c>
      <c r="B14" s="6"/>
    </row>
    <row r="15" spans="1:2" ht="18.600000000000001" customHeight="1">
      <c r="A15" s="5" t="s">
        <v>13</v>
      </c>
      <c r="B15" s="6">
        <v>16030</v>
      </c>
    </row>
    <row r="16" spans="1:2" ht="18.600000000000001" customHeight="1">
      <c r="A16" s="5" t="s">
        <v>14</v>
      </c>
      <c r="B16" s="6">
        <v>37495</v>
      </c>
    </row>
    <row r="17" spans="1:2" ht="18.600000000000001" customHeight="1">
      <c r="A17" s="5" t="s">
        <v>15</v>
      </c>
      <c r="B17" s="6"/>
    </row>
    <row r="18" spans="1:2" ht="18.600000000000001" customHeight="1">
      <c r="A18" s="5" t="s">
        <v>29</v>
      </c>
      <c r="B18" s="6">
        <v>632</v>
      </c>
    </row>
    <row r="19" spans="1:2" ht="18.600000000000001" customHeight="1">
      <c r="A19" s="5" t="s">
        <v>16</v>
      </c>
      <c r="B19" s="6"/>
    </row>
    <row r="20" spans="1:2" ht="18.600000000000001" customHeight="1">
      <c r="A20" s="8" t="s">
        <v>17</v>
      </c>
      <c r="B20" s="9">
        <v>171780</v>
      </c>
    </row>
    <row r="21" spans="1:2" ht="18.600000000000001" customHeight="1">
      <c r="A21" s="7" t="s">
        <v>18</v>
      </c>
      <c r="B21" s="10">
        <v>38137</v>
      </c>
    </row>
    <row r="22" spans="1:2" ht="18.600000000000001" customHeight="1">
      <c r="A22" s="5" t="s">
        <v>19</v>
      </c>
      <c r="B22" s="6">
        <v>53929</v>
      </c>
    </row>
    <row r="23" spans="1:2" ht="18.600000000000001" customHeight="1">
      <c r="A23" s="5" t="s">
        <v>20</v>
      </c>
      <c r="B23" s="6">
        <v>7703</v>
      </c>
    </row>
    <row r="24" spans="1:2" ht="18.600000000000001" customHeight="1">
      <c r="A24" s="5" t="s">
        <v>21</v>
      </c>
      <c r="B24" s="6"/>
    </row>
    <row r="25" spans="1:2" ht="18.600000000000001" customHeight="1">
      <c r="A25" s="5" t="s">
        <v>22</v>
      </c>
      <c r="B25" s="6">
        <v>67699</v>
      </c>
    </row>
    <row r="26" spans="1:2" ht="18.600000000000001" customHeight="1">
      <c r="A26" s="5" t="s">
        <v>23</v>
      </c>
      <c r="B26" s="6">
        <v>2048</v>
      </c>
    </row>
    <row r="27" spans="1:2" ht="18.600000000000001" customHeight="1">
      <c r="A27" s="5" t="s">
        <v>24</v>
      </c>
      <c r="B27" s="6">
        <v>1035</v>
      </c>
    </row>
    <row r="28" spans="1:2" ht="18.600000000000001" customHeight="1">
      <c r="A28" s="5" t="s">
        <v>25</v>
      </c>
      <c r="B28" s="6">
        <v>1229</v>
      </c>
    </row>
    <row r="29" spans="1:2" ht="18.600000000000001" customHeight="1">
      <c r="A29" s="2" t="s">
        <v>26</v>
      </c>
      <c r="B29" s="4">
        <v>466024</v>
      </c>
    </row>
  </sheetData>
  <mergeCells count="2">
    <mergeCell ref="A1:B1"/>
    <mergeCell ref="A2:B2"/>
  </mergeCells>
  <phoneticPr fontId="1" type="noConversion"/>
  <printOptions horizontalCentered="1"/>
  <pageMargins left="0.86" right="0.96" top="0.74803149606299213" bottom="0.74803149606299213" header="0.31496062992125984" footer="0.31496062992125984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15" sqref="A15"/>
    </sheetView>
  </sheetViews>
  <sheetFormatPr defaultColWidth="8.875" defaultRowHeight="13.5"/>
  <cols>
    <col min="1" max="1" width="54.375" style="1" customWidth="1"/>
    <col min="2" max="2" width="17.125" style="1" customWidth="1"/>
    <col min="3" max="16384" width="8.875" style="1"/>
  </cols>
  <sheetData>
    <row r="1" spans="1:2" ht="22.5">
      <c r="A1" s="122" t="s">
        <v>609</v>
      </c>
      <c r="B1" s="122"/>
    </row>
    <row r="2" spans="1:2" ht="12.75" customHeight="1">
      <c r="A2" s="82"/>
      <c r="B2" s="82"/>
    </row>
    <row r="3" spans="1:2" ht="20.100000000000001" customHeight="1">
      <c r="A3" s="123" t="s">
        <v>562</v>
      </c>
      <c r="B3" s="123"/>
    </row>
    <row r="4" spans="1:2" ht="20.100000000000001" customHeight="1">
      <c r="A4" s="67" t="s">
        <v>1</v>
      </c>
      <c r="B4" s="67" t="s">
        <v>2</v>
      </c>
    </row>
    <row r="5" spans="1:2" ht="20.100000000000001" customHeight="1">
      <c r="A5" s="68" t="s">
        <v>608</v>
      </c>
      <c r="B5" s="69">
        <v>444</v>
      </c>
    </row>
    <row r="6" spans="1:2" ht="20.100000000000001" customHeight="1">
      <c r="A6" s="67" t="s">
        <v>586</v>
      </c>
      <c r="B6" s="70">
        <v>444</v>
      </c>
    </row>
  </sheetData>
  <mergeCells count="2">
    <mergeCell ref="A1:B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15" sqref="A15"/>
    </sheetView>
  </sheetViews>
  <sheetFormatPr defaultColWidth="8.875" defaultRowHeight="13.5"/>
  <cols>
    <col min="1" max="1" width="54.75" style="1" customWidth="1"/>
    <col min="2" max="2" width="21.75" style="1" customWidth="1"/>
    <col min="3" max="16384" width="8.875" style="1"/>
  </cols>
  <sheetData>
    <row r="1" spans="1:2" ht="22.5">
      <c r="A1" s="122" t="s">
        <v>611</v>
      </c>
      <c r="B1" s="122"/>
    </row>
    <row r="2" spans="1:2" ht="13.5" customHeight="1">
      <c r="A2" s="82"/>
      <c r="B2" s="82"/>
    </row>
    <row r="3" spans="1:2" ht="20.100000000000001" customHeight="1">
      <c r="A3" s="123" t="s">
        <v>562</v>
      </c>
      <c r="B3" s="123"/>
    </row>
    <row r="4" spans="1:2" ht="20.100000000000001" customHeight="1">
      <c r="A4" s="67" t="s">
        <v>1</v>
      </c>
      <c r="B4" s="67" t="s">
        <v>2</v>
      </c>
    </row>
    <row r="5" spans="1:2" ht="20.100000000000001" customHeight="1">
      <c r="A5" s="5" t="s">
        <v>610</v>
      </c>
      <c r="B5" s="71">
        <v>1814</v>
      </c>
    </row>
    <row r="6" spans="1:2" ht="20.100000000000001" customHeight="1">
      <c r="A6" s="67" t="s">
        <v>593</v>
      </c>
      <c r="B6" s="72">
        <v>1814</v>
      </c>
    </row>
  </sheetData>
  <mergeCells count="2">
    <mergeCell ref="A1:B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E16" sqref="E16"/>
    </sheetView>
  </sheetViews>
  <sheetFormatPr defaultColWidth="8.875" defaultRowHeight="13.5"/>
  <cols>
    <col min="1" max="1" width="20.625" style="1" customWidth="1"/>
    <col min="2" max="10" width="7.625" style="1" customWidth="1"/>
    <col min="11" max="16384" width="8.875" style="1"/>
  </cols>
  <sheetData>
    <row r="1" spans="1:10" ht="30.75" customHeight="1">
      <c r="A1" s="120" t="s">
        <v>635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47" customFormat="1" ht="36">
      <c r="A3" s="67" t="s">
        <v>612</v>
      </c>
      <c r="B3" s="53" t="s">
        <v>613</v>
      </c>
      <c r="C3" s="53" t="s">
        <v>614</v>
      </c>
      <c r="D3" s="53" t="s">
        <v>615</v>
      </c>
      <c r="E3" s="53" t="s">
        <v>616</v>
      </c>
      <c r="F3" s="53" t="s">
        <v>617</v>
      </c>
      <c r="G3" s="53" t="s">
        <v>618</v>
      </c>
      <c r="H3" s="53" t="s">
        <v>619</v>
      </c>
      <c r="I3" s="53" t="s">
        <v>620</v>
      </c>
      <c r="J3" s="53" t="s">
        <v>621</v>
      </c>
    </row>
    <row r="4" spans="1:10" s="47" customFormat="1" ht="15.95" customHeight="1">
      <c r="A4" s="67" t="s">
        <v>622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s="47" customFormat="1" ht="15.95" customHeight="1">
      <c r="A5" s="68" t="s">
        <v>623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s="47" customFormat="1" ht="15.95" customHeight="1">
      <c r="A6" s="68" t="s">
        <v>624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s="47" customFormat="1" ht="15.95" customHeight="1">
      <c r="A7" s="68" t="s">
        <v>625</v>
      </c>
      <c r="B7" s="69"/>
      <c r="C7" s="69"/>
      <c r="D7" s="69"/>
      <c r="E7" s="69"/>
      <c r="F7" s="69"/>
      <c r="G7" s="69"/>
      <c r="H7" s="69"/>
      <c r="I7" s="69"/>
      <c r="J7" s="69"/>
    </row>
    <row r="8" spans="1:10" s="47" customFormat="1" ht="15.95" customHeight="1">
      <c r="A8" s="68" t="s">
        <v>626</v>
      </c>
      <c r="B8" s="69" t="s">
        <v>627</v>
      </c>
      <c r="C8" s="69"/>
      <c r="D8" s="69"/>
      <c r="E8" s="69"/>
      <c r="F8" s="69"/>
      <c r="G8" s="69"/>
      <c r="H8" s="69"/>
      <c r="I8" s="69"/>
      <c r="J8" s="69"/>
    </row>
    <row r="9" spans="1:10" s="47" customFormat="1" ht="15.95" customHeight="1">
      <c r="A9" s="68" t="s">
        <v>628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s="47" customFormat="1" ht="15.95" customHeight="1">
      <c r="A10" s="68" t="s">
        <v>629</v>
      </c>
      <c r="B10" s="69"/>
      <c r="C10" s="69"/>
      <c r="D10" s="69"/>
      <c r="E10" s="69"/>
      <c r="F10" s="69"/>
      <c r="G10" s="69"/>
      <c r="H10" s="69"/>
      <c r="I10" s="69"/>
      <c r="J10" s="69"/>
    </row>
  </sheetData>
  <mergeCells count="2">
    <mergeCell ref="A1:J1"/>
    <mergeCell ref="A2:J2"/>
  </mergeCells>
  <phoneticPr fontId="1" type="noConversion"/>
  <pageMargins left="0.7" right="0.5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13" sqref="D13"/>
    </sheetView>
  </sheetViews>
  <sheetFormatPr defaultColWidth="8.875" defaultRowHeight="13.5"/>
  <cols>
    <col min="1" max="1" width="21.5" style="1" customWidth="1"/>
    <col min="2" max="10" width="7.625" style="1" customWidth="1"/>
    <col min="11" max="16384" width="8.875" style="1"/>
  </cols>
  <sheetData>
    <row r="1" spans="1:10" ht="22.5">
      <c r="A1" s="120" t="s">
        <v>634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47" customFormat="1" ht="46.5" customHeight="1">
      <c r="A3" s="67" t="s">
        <v>612</v>
      </c>
      <c r="B3" s="53" t="s">
        <v>613</v>
      </c>
      <c r="C3" s="53" t="s">
        <v>614</v>
      </c>
      <c r="D3" s="53" t="s">
        <v>615</v>
      </c>
      <c r="E3" s="53" t="s">
        <v>616</v>
      </c>
      <c r="F3" s="53" t="s">
        <v>617</v>
      </c>
      <c r="G3" s="53" t="s">
        <v>618</v>
      </c>
      <c r="H3" s="53" t="s">
        <v>619</v>
      </c>
      <c r="I3" s="53" t="s">
        <v>620</v>
      </c>
      <c r="J3" s="53" t="s">
        <v>621</v>
      </c>
    </row>
    <row r="4" spans="1:10" s="47" customFormat="1" ht="15.95" customHeight="1">
      <c r="A4" s="67" t="s">
        <v>630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s="47" customFormat="1" ht="15.95" customHeight="1">
      <c r="A5" s="68" t="s">
        <v>631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s="47" customFormat="1" ht="15.95" customHeight="1">
      <c r="A6" s="68" t="s">
        <v>632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s="47" customFormat="1" ht="15.95" customHeight="1">
      <c r="A7" s="68" t="s">
        <v>633</v>
      </c>
      <c r="B7" s="69"/>
      <c r="C7" s="69"/>
      <c r="D7" s="69"/>
      <c r="E7" s="69"/>
      <c r="F7" s="69"/>
      <c r="G7" s="69"/>
      <c r="H7" s="69"/>
      <c r="I7" s="69"/>
      <c r="J7" s="69"/>
    </row>
  </sheetData>
  <mergeCells count="2">
    <mergeCell ref="A1:J1"/>
    <mergeCell ref="A2:J2"/>
  </mergeCells>
  <phoneticPr fontId="1" type="noConversion"/>
  <pageMargins left="0.7" right="0.57999999999999996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G12" sqref="G12"/>
    </sheetView>
  </sheetViews>
  <sheetFormatPr defaultRowHeight="13.5"/>
  <cols>
    <col min="1" max="1" width="13.375" customWidth="1"/>
    <col min="2" max="7" width="11.625" customWidth="1"/>
  </cols>
  <sheetData>
    <row r="1" spans="1:7" ht="27" customHeight="1">
      <c r="A1" s="127" t="s">
        <v>714</v>
      </c>
      <c r="B1" s="127"/>
      <c r="C1" s="127"/>
      <c r="D1" s="127"/>
      <c r="E1" s="127"/>
      <c r="F1" s="127"/>
      <c r="G1" s="127"/>
    </row>
    <row r="2" spans="1:7">
      <c r="A2" s="91"/>
      <c r="B2" s="91"/>
      <c r="C2" s="92"/>
      <c r="D2" s="92"/>
      <c r="E2" s="92"/>
      <c r="F2" s="92"/>
      <c r="G2" s="93" t="s">
        <v>708</v>
      </c>
    </row>
    <row r="3" spans="1:7" ht="22.15" customHeight="1">
      <c r="A3" s="128" t="s">
        <v>709</v>
      </c>
      <c r="B3" s="128" t="s">
        <v>710</v>
      </c>
      <c r="C3" s="128"/>
      <c r="D3" s="128"/>
      <c r="E3" s="128" t="s">
        <v>711</v>
      </c>
      <c r="F3" s="128"/>
      <c r="G3" s="128"/>
    </row>
    <row r="4" spans="1:7" ht="22.15" customHeight="1">
      <c r="A4" s="128"/>
      <c r="B4" s="94" t="s">
        <v>716</v>
      </c>
      <c r="C4" s="94" t="s">
        <v>712</v>
      </c>
      <c r="D4" s="94" t="s">
        <v>713</v>
      </c>
      <c r="E4" s="94" t="s">
        <v>716</v>
      </c>
      <c r="F4" s="94" t="s">
        <v>712</v>
      </c>
      <c r="G4" s="94" t="s">
        <v>713</v>
      </c>
    </row>
    <row r="5" spans="1:7" ht="22.15" customHeight="1">
      <c r="A5" s="96" t="s">
        <v>715</v>
      </c>
      <c r="B5" s="95">
        <f>C5+D5</f>
        <v>110</v>
      </c>
      <c r="C5" s="95">
        <v>60</v>
      </c>
      <c r="D5" s="95">
        <v>50</v>
      </c>
      <c r="E5" s="95">
        <f>F5+G5</f>
        <v>110</v>
      </c>
      <c r="F5" s="95">
        <v>60</v>
      </c>
      <c r="G5" s="95">
        <v>50</v>
      </c>
    </row>
  </sheetData>
  <mergeCells count="4">
    <mergeCell ref="A1:G1"/>
    <mergeCell ref="A3:A4"/>
    <mergeCell ref="B3:D3"/>
    <mergeCell ref="E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6" sqref="C6"/>
    </sheetView>
  </sheetViews>
  <sheetFormatPr defaultRowHeight="13.5"/>
  <cols>
    <col min="1" max="1" width="17.75" customWidth="1"/>
    <col min="2" max="2" width="8.5" customWidth="1"/>
    <col min="3" max="3" width="9.5" customWidth="1"/>
    <col min="4" max="4" width="10.5" customWidth="1"/>
    <col min="5" max="5" width="13.75" customWidth="1"/>
    <col min="6" max="6" width="10.75" customWidth="1"/>
    <col min="7" max="7" width="9.5" customWidth="1"/>
    <col min="8" max="8" width="10.875" customWidth="1"/>
  </cols>
  <sheetData>
    <row r="1" spans="1:8" ht="40.9" customHeight="1">
      <c r="A1" s="129" t="s">
        <v>737</v>
      </c>
      <c r="B1" s="129"/>
      <c r="C1" s="129"/>
      <c r="D1" s="129"/>
      <c r="E1" s="129"/>
      <c r="F1" s="129"/>
      <c r="G1" s="129"/>
      <c r="H1" s="129"/>
    </row>
    <row r="2" spans="1:8" ht="9.75" customHeight="1">
      <c r="A2" s="105"/>
      <c r="B2" s="105"/>
      <c r="C2" s="105"/>
      <c r="D2" s="105"/>
      <c r="E2" s="105"/>
      <c r="F2" s="105"/>
      <c r="G2" s="105"/>
      <c r="H2" s="105"/>
    </row>
    <row r="3" spans="1:8" ht="14.25" thickBot="1">
      <c r="A3" s="130" t="s">
        <v>708</v>
      </c>
      <c r="B3" s="130"/>
      <c r="C3" s="130"/>
      <c r="D3" s="130"/>
      <c r="E3" s="130"/>
      <c r="F3" s="130"/>
      <c r="G3" s="130"/>
      <c r="H3" s="130"/>
    </row>
    <row r="4" spans="1:8" ht="33.75" customHeight="1" thickBot="1">
      <c r="A4" s="97" t="s">
        <v>717</v>
      </c>
      <c r="B4" s="98" t="s">
        <v>718</v>
      </c>
      <c r="C4" s="98" t="s">
        <v>719</v>
      </c>
      <c r="D4" s="98" t="s">
        <v>720</v>
      </c>
      <c r="E4" s="98" t="s">
        <v>721</v>
      </c>
      <c r="F4" s="98" t="s">
        <v>722</v>
      </c>
      <c r="G4" s="98" t="s">
        <v>723</v>
      </c>
      <c r="H4" s="99" t="s">
        <v>724</v>
      </c>
    </row>
    <row r="5" spans="1:8" ht="46.5" customHeight="1">
      <c r="A5" s="100" t="s">
        <v>725</v>
      </c>
      <c r="B5" s="101"/>
      <c r="C5" s="101" t="s">
        <v>726</v>
      </c>
      <c r="D5" s="101" t="s">
        <v>727</v>
      </c>
      <c r="E5" s="102" t="s">
        <v>728</v>
      </c>
      <c r="F5" s="101" t="s">
        <v>729</v>
      </c>
      <c r="G5" s="103">
        <v>1</v>
      </c>
      <c r="H5" s="104" t="s">
        <v>730</v>
      </c>
    </row>
    <row r="6" spans="1:8" ht="46.5" customHeight="1">
      <c r="A6" s="100" t="s">
        <v>731</v>
      </c>
      <c r="B6" s="101"/>
      <c r="C6" s="101" t="s">
        <v>732</v>
      </c>
      <c r="D6" s="101" t="s">
        <v>727</v>
      </c>
      <c r="E6" s="102" t="s">
        <v>728</v>
      </c>
      <c r="F6" s="101" t="s">
        <v>729</v>
      </c>
      <c r="G6" s="103">
        <v>2.5</v>
      </c>
      <c r="H6" s="104" t="s">
        <v>730</v>
      </c>
    </row>
    <row r="7" spans="1:8" ht="46.5" customHeight="1">
      <c r="A7" s="100" t="s">
        <v>733</v>
      </c>
      <c r="B7" s="101"/>
      <c r="C7" s="101" t="s">
        <v>732</v>
      </c>
      <c r="D7" s="101" t="s">
        <v>734</v>
      </c>
      <c r="E7" s="102" t="s">
        <v>735</v>
      </c>
      <c r="F7" s="101" t="s">
        <v>729</v>
      </c>
      <c r="G7" s="103">
        <v>0.5</v>
      </c>
      <c r="H7" s="104" t="s">
        <v>736</v>
      </c>
    </row>
  </sheetData>
  <mergeCells count="2">
    <mergeCell ref="A1:H1"/>
    <mergeCell ref="A3:H3"/>
  </mergeCells>
  <phoneticPr fontId="1" type="noConversion"/>
  <pageMargins left="0.7" right="0.52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26"/>
  <sheetViews>
    <sheetView tabSelected="1" topLeftCell="A10" workbookViewId="0">
      <selection activeCell="B7" sqref="B7"/>
    </sheetView>
  </sheetViews>
  <sheetFormatPr defaultRowHeight="13.5"/>
  <cols>
    <col min="1" max="1" width="48.875" customWidth="1"/>
    <col min="2" max="2" width="27.25" customWidth="1"/>
  </cols>
  <sheetData>
    <row r="1" spans="1:2" ht="37.15" customHeight="1">
      <c r="A1" s="127" t="s">
        <v>755</v>
      </c>
      <c r="B1" s="127"/>
    </row>
    <row r="2" spans="1:2">
      <c r="A2" s="92"/>
      <c r="B2" s="93" t="s">
        <v>708</v>
      </c>
    </row>
    <row r="3" spans="1:2" ht="24.6" customHeight="1">
      <c r="A3" s="94" t="s">
        <v>580</v>
      </c>
      <c r="B3" s="94" t="s">
        <v>738</v>
      </c>
    </row>
    <row r="4" spans="1:2" s="108" customFormat="1" ht="24.6" customHeight="1">
      <c r="A4" s="107" t="s">
        <v>739</v>
      </c>
      <c r="B4" s="110">
        <f>B5+B6</f>
        <v>106</v>
      </c>
    </row>
    <row r="5" spans="1:2" ht="24.6" customHeight="1">
      <c r="A5" s="106" t="s">
        <v>740</v>
      </c>
      <c r="B5" s="111">
        <v>56</v>
      </c>
    </row>
    <row r="6" spans="1:2" ht="24.6" customHeight="1">
      <c r="A6" s="106" t="s">
        <v>741</v>
      </c>
      <c r="B6" s="111">
        <v>50</v>
      </c>
    </row>
    <row r="7" spans="1:2" s="108" customFormat="1" ht="24.6" customHeight="1">
      <c r="A7" s="107" t="s">
        <v>756</v>
      </c>
      <c r="B7" s="110">
        <f>B8+B9</f>
        <v>110</v>
      </c>
    </row>
    <row r="8" spans="1:2" ht="24.6" customHeight="1">
      <c r="A8" s="106" t="s">
        <v>740</v>
      </c>
      <c r="B8" s="111">
        <v>56</v>
      </c>
    </row>
    <row r="9" spans="1:2" ht="24.6" customHeight="1">
      <c r="A9" s="106" t="s">
        <v>741</v>
      </c>
      <c r="B9" s="111">
        <v>54</v>
      </c>
    </row>
    <row r="10" spans="1:2" s="108" customFormat="1" ht="24.6" customHeight="1">
      <c r="A10" s="107" t="s">
        <v>742</v>
      </c>
      <c r="B10" s="110">
        <f>B11+B12+B13+B14</f>
        <v>20</v>
      </c>
    </row>
    <row r="11" spans="1:2" ht="24.6" customHeight="1">
      <c r="A11" s="106" t="s">
        <v>743</v>
      </c>
      <c r="B11" s="111">
        <v>4</v>
      </c>
    </row>
    <row r="12" spans="1:2" ht="24.6" customHeight="1">
      <c r="A12" s="106" t="s">
        <v>744</v>
      </c>
      <c r="B12" s="111">
        <v>8</v>
      </c>
    </row>
    <row r="13" spans="1:2" ht="24.6" customHeight="1">
      <c r="A13" s="106" t="s">
        <v>745</v>
      </c>
      <c r="B13" s="111">
        <v>0</v>
      </c>
    </row>
    <row r="14" spans="1:2" ht="24.6" customHeight="1">
      <c r="A14" s="106" t="s">
        <v>746</v>
      </c>
      <c r="B14" s="111">
        <v>8</v>
      </c>
    </row>
    <row r="15" spans="1:2" s="108" customFormat="1" ht="24" customHeight="1">
      <c r="A15" s="107" t="s">
        <v>747</v>
      </c>
      <c r="B15" s="110">
        <f>B16+B17</f>
        <v>16</v>
      </c>
    </row>
    <row r="16" spans="1:2" ht="24.6" customHeight="1">
      <c r="A16" s="106" t="s">
        <v>748</v>
      </c>
      <c r="B16" s="111">
        <v>8</v>
      </c>
    </row>
    <row r="17" spans="1:2" ht="24.6" customHeight="1">
      <c r="A17" s="106" t="s">
        <v>749</v>
      </c>
      <c r="B17" s="111">
        <v>8</v>
      </c>
    </row>
    <row r="18" spans="1:2" s="108" customFormat="1" ht="24.6" customHeight="1">
      <c r="A18" s="107" t="s">
        <v>754</v>
      </c>
      <c r="B18" s="110">
        <f>B19+B20</f>
        <v>3</v>
      </c>
    </row>
    <row r="19" spans="1:2" ht="24.6" customHeight="1">
      <c r="A19" s="106" t="s">
        <v>750</v>
      </c>
      <c r="B19" s="111">
        <v>2</v>
      </c>
    </row>
    <row r="20" spans="1:2" ht="24.6" customHeight="1">
      <c r="A20" s="106" t="s">
        <v>751</v>
      </c>
      <c r="B20" s="111">
        <v>1</v>
      </c>
    </row>
    <row r="21" spans="1:2" s="108" customFormat="1" ht="24.6" customHeight="1">
      <c r="A21" s="107" t="s">
        <v>752</v>
      </c>
      <c r="B21" s="110">
        <f>B22+B23</f>
        <v>110</v>
      </c>
    </row>
    <row r="22" spans="1:2" ht="24.6" customHeight="1">
      <c r="A22" s="106" t="s">
        <v>740</v>
      </c>
      <c r="B22" s="111">
        <v>60</v>
      </c>
    </row>
    <row r="23" spans="1:2" ht="24.6" customHeight="1">
      <c r="A23" s="106" t="s">
        <v>741</v>
      </c>
      <c r="B23" s="111">
        <v>50</v>
      </c>
    </row>
    <row r="24" spans="1:2" s="108" customFormat="1" ht="24.6" customHeight="1">
      <c r="A24" s="107" t="s">
        <v>753</v>
      </c>
      <c r="B24" s="110">
        <f>B25+B26</f>
        <v>110</v>
      </c>
    </row>
    <row r="25" spans="1:2" ht="24.6" customHeight="1">
      <c r="A25" s="106" t="s">
        <v>740</v>
      </c>
      <c r="B25" s="111">
        <v>60</v>
      </c>
    </row>
    <row r="26" spans="1:2" ht="24.6" customHeight="1">
      <c r="A26" s="106" t="s">
        <v>741</v>
      </c>
      <c r="B26" s="111">
        <v>50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37" sqref="B37"/>
    </sheetView>
  </sheetViews>
  <sheetFormatPr defaultColWidth="30" defaultRowHeight="13.5"/>
  <cols>
    <col min="1" max="1" width="49.25" style="1" customWidth="1"/>
    <col min="2" max="2" width="23" style="1" customWidth="1"/>
    <col min="3" max="16384" width="30" style="1"/>
  </cols>
  <sheetData>
    <row r="1" spans="1:2" ht="27.6" customHeight="1">
      <c r="A1" s="114" t="s">
        <v>55</v>
      </c>
      <c r="B1" s="114"/>
    </row>
    <row r="2" spans="1:2" ht="18" customHeight="1">
      <c r="A2" s="115" t="s">
        <v>0</v>
      </c>
      <c r="B2" s="115"/>
    </row>
    <row r="3" spans="1:2" ht="20.45" customHeight="1">
      <c r="A3" s="11" t="s">
        <v>1</v>
      </c>
      <c r="B3" s="11" t="s">
        <v>2</v>
      </c>
    </row>
    <row r="4" spans="1:2" ht="20.45" customHeight="1">
      <c r="A4" s="14" t="s">
        <v>30</v>
      </c>
      <c r="B4" s="12">
        <v>64006</v>
      </c>
    </row>
    <row r="5" spans="1:2" ht="20.45" customHeight="1">
      <c r="A5" s="14" t="s">
        <v>31</v>
      </c>
      <c r="B5" s="12"/>
    </row>
    <row r="6" spans="1:2" ht="20.45" customHeight="1">
      <c r="A6" s="14" t="s">
        <v>32</v>
      </c>
      <c r="B6" s="12">
        <v>682</v>
      </c>
    </row>
    <row r="7" spans="1:2" ht="20.45" customHeight="1">
      <c r="A7" s="14" t="s">
        <v>33</v>
      </c>
      <c r="B7" s="12">
        <v>36009</v>
      </c>
    </row>
    <row r="8" spans="1:2" ht="20.45" customHeight="1">
      <c r="A8" s="14" t="s">
        <v>34</v>
      </c>
      <c r="B8" s="12">
        <v>217156</v>
      </c>
    </row>
    <row r="9" spans="1:2" ht="20.45" customHeight="1">
      <c r="A9" s="14" t="s">
        <v>35</v>
      </c>
      <c r="B9" s="12">
        <v>13266</v>
      </c>
    </row>
    <row r="10" spans="1:2" ht="20.45" customHeight="1">
      <c r="A10" s="14" t="s">
        <v>36</v>
      </c>
      <c r="B10" s="12">
        <v>12472</v>
      </c>
    </row>
    <row r="11" spans="1:2" ht="20.45" customHeight="1">
      <c r="A11" s="14" t="s">
        <v>37</v>
      </c>
      <c r="B11" s="12">
        <v>104341</v>
      </c>
    </row>
    <row r="12" spans="1:2" ht="20.45" customHeight="1">
      <c r="A12" s="14" t="s">
        <v>38</v>
      </c>
      <c r="B12" s="12">
        <v>106741</v>
      </c>
    </row>
    <row r="13" spans="1:2" ht="20.45" customHeight="1">
      <c r="A13" s="14" t="s">
        <v>39</v>
      </c>
      <c r="B13" s="12">
        <v>36345</v>
      </c>
    </row>
    <row r="14" spans="1:2" ht="20.45" customHeight="1">
      <c r="A14" s="14" t="s">
        <v>40</v>
      </c>
      <c r="B14" s="12">
        <v>232826</v>
      </c>
    </row>
    <row r="15" spans="1:2" ht="20.45" customHeight="1">
      <c r="A15" s="14" t="s">
        <v>41</v>
      </c>
      <c r="B15" s="12">
        <v>96205</v>
      </c>
    </row>
    <row r="16" spans="1:2" ht="20.45" customHeight="1">
      <c r="A16" s="14" t="s">
        <v>42</v>
      </c>
      <c r="B16" s="12">
        <v>69503</v>
      </c>
    </row>
    <row r="17" spans="1:2" ht="20.45" customHeight="1">
      <c r="A17" s="14" t="s">
        <v>43</v>
      </c>
      <c r="B17" s="12">
        <v>14646</v>
      </c>
    </row>
    <row r="18" spans="1:2" ht="20.45" customHeight="1">
      <c r="A18" s="14" t="s">
        <v>44</v>
      </c>
      <c r="B18" s="12">
        <v>9233</v>
      </c>
    </row>
    <row r="19" spans="1:2" ht="20.45" customHeight="1">
      <c r="A19" s="14" t="s">
        <v>45</v>
      </c>
      <c r="B19" s="12">
        <v>82</v>
      </c>
    </row>
    <row r="20" spans="1:2" ht="20.45" customHeight="1">
      <c r="A20" s="14" t="s">
        <v>46</v>
      </c>
      <c r="B20" s="12"/>
    </row>
    <row r="21" spans="1:2" ht="20.45" customHeight="1">
      <c r="A21" s="14" t="s">
        <v>47</v>
      </c>
      <c r="B21" s="12">
        <v>11019</v>
      </c>
    </row>
    <row r="22" spans="1:2" ht="20.45" customHeight="1">
      <c r="A22" s="14" t="s">
        <v>48</v>
      </c>
      <c r="B22" s="12">
        <v>40956</v>
      </c>
    </row>
    <row r="23" spans="1:2" ht="20.45" customHeight="1">
      <c r="A23" s="14" t="s">
        <v>49</v>
      </c>
      <c r="B23" s="12">
        <v>2360</v>
      </c>
    </row>
    <row r="24" spans="1:2" ht="20.45" customHeight="1">
      <c r="A24" s="14" t="s">
        <v>50</v>
      </c>
      <c r="B24" s="12"/>
    </row>
    <row r="25" spans="1:2" ht="20.45" customHeight="1">
      <c r="A25" s="14" t="s">
        <v>51</v>
      </c>
      <c r="B25" s="12">
        <v>934</v>
      </c>
    </row>
    <row r="26" spans="1:2" ht="20.45" customHeight="1">
      <c r="A26" s="14" t="s">
        <v>52</v>
      </c>
      <c r="B26" s="12">
        <v>18218</v>
      </c>
    </row>
    <row r="27" spans="1:2" ht="20.45" customHeight="1">
      <c r="A27" s="14" t="s">
        <v>53</v>
      </c>
      <c r="B27" s="12">
        <v>5</v>
      </c>
    </row>
    <row r="28" spans="1:2" ht="20.45" customHeight="1">
      <c r="A28" s="15" t="s">
        <v>54</v>
      </c>
      <c r="B28" s="16">
        <v>1087005</v>
      </c>
    </row>
  </sheetData>
  <mergeCells count="2">
    <mergeCell ref="A1:B1"/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63"/>
  <sheetViews>
    <sheetView workbookViewId="0">
      <selection activeCell="C20" sqref="C20"/>
    </sheetView>
  </sheetViews>
  <sheetFormatPr defaultColWidth="24.25" defaultRowHeight="14.25"/>
  <cols>
    <col min="1" max="1" width="50.125" style="17" customWidth="1"/>
    <col min="2" max="2" width="28.75" style="23" customWidth="1"/>
    <col min="3" max="16384" width="24.25" style="17"/>
  </cols>
  <sheetData>
    <row r="1" spans="1:2" ht="29.45" customHeight="1">
      <c r="A1" s="116" t="s">
        <v>430</v>
      </c>
      <c r="B1" s="116"/>
    </row>
    <row r="2" spans="1:2" ht="15.6" customHeight="1">
      <c r="A2" s="117" t="s">
        <v>0</v>
      </c>
      <c r="B2" s="117"/>
    </row>
    <row r="3" spans="1:2" ht="13.5">
      <c r="A3" s="18" t="s">
        <v>56</v>
      </c>
      <c r="B3" s="19" t="s">
        <v>2</v>
      </c>
    </row>
    <row r="4" spans="1:2" ht="13.5">
      <c r="A4" s="18" t="s">
        <v>662</v>
      </c>
      <c r="B4" s="20">
        <v>1020777</v>
      </c>
    </row>
    <row r="5" spans="1:2" s="27" customFormat="1" ht="13.5">
      <c r="A5" s="83" t="s">
        <v>663</v>
      </c>
      <c r="B5" s="26">
        <v>47153</v>
      </c>
    </row>
    <row r="6" spans="1:2" s="27" customFormat="1" ht="13.5">
      <c r="A6" s="28" t="s">
        <v>431</v>
      </c>
      <c r="B6" s="26">
        <v>1436</v>
      </c>
    </row>
    <row r="7" spans="1:2" ht="13.5">
      <c r="A7" s="25" t="s">
        <v>57</v>
      </c>
      <c r="B7" s="24">
        <v>905</v>
      </c>
    </row>
    <row r="8" spans="1:2" ht="13.5">
      <c r="A8" s="25" t="s">
        <v>58</v>
      </c>
      <c r="B8" s="24">
        <v>95</v>
      </c>
    </row>
    <row r="9" spans="1:2" ht="13.5">
      <c r="A9" s="25" t="s">
        <v>59</v>
      </c>
      <c r="B9" s="24">
        <v>150</v>
      </c>
    </row>
    <row r="10" spans="1:2" ht="13.5">
      <c r="A10" s="25" t="s">
        <v>60</v>
      </c>
      <c r="B10" s="24">
        <v>150</v>
      </c>
    </row>
    <row r="11" spans="1:2" ht="13.5">
      <c r="A11" s="25" t="s">
        <v>61</v>
      </c>
      <c r="B11" s="24">
        <v>103</v>
      </c>
    </row>
    <row r="12" spans="1:2" ht="13.5">
      <c r="A12" s="25" t="s">
        <v>62</v>
      </c>
      <c r="B12" s="24">
        <v>33</v>
      </c>
    </row>
    <row r="13" spans="1:2" s="22" customFormat="1">
      <c r="A13" s="28" t="s">
        <v>63</v>
      </c>
      <c r="B13" s="26">
        <v>1099</v>
      </c>
    </row>
    <row r="14" spans="1:2" ht="13.5">
      <c r="A14" s="25" t="s">
        <v>57</v>
      </c>
      <c r="B14" s="24">
        <v>590</v>
      </c>
    </row>
    <row r="15" spans="1:2" ht="13.5">
      <c r="A15" s="25" t="s">
        <v>58</v>
      </c>
      <c r="B15" s="24">
        <v>25</v>
      </c>
    </row>
    <row r="16" spans="1:2" ht="13.5">
      <c r="A16" s="25" t="s">
        <v>64</v>
      </c>
      <c r="B16" s="24">
        <v>89</v>
      </c>
    </row>
    <row r="17" spans="1:2" ht="13.5">
      <c r="A17" s="25" t="s">
        <v>65</v>
      </c>
      <c r="B17" s="24">
        <v>178</v>
      </c>
    </row>
    <row r="18" spans="1:2" ht="13.5">
      <c r="A18" s="25" t="s">
        <v>66</v>
      </c>
      <c r="B18" s="24">
        <v>112</v>
      </c>
    </row>
    <row r="19" spans="1:2" ht="13.5">
      <c r="A19" s="25" t="s">
        <v>62</v>
      </c>
      <c r="B19" s="24">
        <v>55</v>
      </c>
    </row>
    <row r="20" spans="1:2" ht="13.5">
      <c r="A20" s="25" t="s">
        <v>67</v>
      </c>
      <c r="B20" s="24">
        <v>50</v>
      </c>
    </row>
    <row r="21" spans="1:2" s="22" customFormat="1">
      <c r="A21" s="28" t="s">
        <v>68</v>
      </c>
      <c r="B21" s="26">
        <v>17782</v>
      </c>
    </row>
    <row r="22" spans="1:2" ht="13.5">
      <c r="A22" s="25" t="s">
        <v>57</v>
      </c>
      <c r="B22" s="24">
        <v>7736</v>
      </c>
    </row>
    <row r="23" spans="1:2" ht="13.5">
      <c r="A23" s="25" t="s">
        <v>58</v>
      </c>
      <c r="B23" s="24">
        <v>5107</v>
      </c>
    </row>
    <row r="24" spans="1:2" ht="13.5">
      <c r="A24" s="25" t="s">
        <v>69</v>
      </c>
      <c r="B24" s="24">
        <v>76</v>
      </c>
    </row>
    <row r="25" spans="1:2" ht="13.5">
      <c r="A25" s="25" t="s">
        <v>70</v>
      </c>
      <c r="B25" s="24">
        <v>751</v>
      </c>
    </row>
    <row r="26" spans="1:2" ht="13.5">
      <c r="A26" s="25" t="s">
        <v>62</v>
      </c>
      <c r="B26" s="24">
        <v>234</v>
      </c>
    </row>
    <row r="27" spans="1:2" ht="13.5">
      <c r="A27" s="25" t="s">
        <v>71</v>
      </c>
      <c r="B27" s="24">
        <v>3877</v>
      </c>
    </row>
    <row r="28" spans="1:2" s="22" customFormat="1">
      <c r="A28" s="28" t="s">
        <v>72</v>
      </c>
      <c r="B28" s="26">
        <v>1485</v>
      </c>
    </row>
    <row r="29" spans="1:2" ht="13.5">
      <c r="A29" s="25" t="s">
        <v>57</v>
      </c>
      <c r="B29" s="24">
        <v>475</v>
      </c>
    </row>
    <row r="30" spans="1:2" ht="13.5">
      <c r="A30" s="25" t="s">
        <v>58</v>
      </c>
      <c r="B30" s="24">
        <v>349</v>
      </c>
    </row>
    <row r="31" spans="1:2" ht="13.5">
      <c r="A31" s="25" t="s">
        <v>73</v>
      </c>
      <c r="B31" s="24">
        <v>568</v>
      </c>
    </row>
    <row r="32" spans="1:2" ht="13.5">
      <c r="A32" s="25" t="s">
        <v>432</v>
      </c>
      <c r="B32" s="24">
        <v>23</v>
      </c>
    </row>
    <row r="33" spans="1:2" s="22" customFormat="1">
      <c r="A33" s="25" t="s">
        <v>62</v>
      </c>
      <c r="B33" s="24">
        <v>70</v>
      </c>
    </row>
    <row r="34" spans="1:2" s="27" customFormat="1" ht="13.5">
      <c r="A34" s="28" t="s">
        <v>74</v>
      </c>
      <c r="B34" s="26">
        <v>1258</v>
      </c>
    </row>
    <row r="35" spans="1:2" ht="13.5">
      <c r="A35" s="25" t="s">
        <v>57</v>
      </c>
      <c r="B35" s="24">
        <v>365</v>
      </c>
    </row>
    <row r="36" spans="1:2" ht="13.5">
      <c r="A36" s="25" t="s">
        <v>75</v>
      </c>
      <c r="B36" s="24">
        <v>19</v>
      </c>
    </row>
    <row r="37" spans="1:2" ht="13.5">
      <c r="A37" s="25" t="s">
        <v>76</v>
      </c>
      <c r="B37" s="24">
        <v>163</v>
      </c>
    </row>
    <row r="38" spans="1:2" ht="13.5">
      <c r="A38" s="25" t="s">
        <v>77</v>
      </c>
      <c r="B38" s="24">
        <v>526</v>
      </c>
    </row>
    <row r="39" spans="1:2" ht="13.5">
      <c r="A39" s="25" t="s">
        <v>78</v>
      </c>
      <c r="B39" s="24">
        <v>185</v>
      </c>
    </row>
    <row r="40" spans="1:2" s="22" customFormat="1">
      <c r="A40" s="28" t="s">
        <v>79</v>
      </c>
      <c r="B40" s="26">
        <v>4095</v>
      </c>
    </row>
    <row r="41" spans="1:2" ht="13.5">
      <c r="A41" s="25" t="s">
        <v>57</v>
      </c>
      <c r="B41" s="24">
        <v>2452</v>
      </c>
    </row>
    <row r="42" spans="1:2" ht="13.5">
      <c r="A42" s="25" t="s">
        <v>58</v>
      </c>
      <c r="B42" s="24">
        <v>621</v>
      </c>
    </row>
    <row r="43" spans="1:2" ht="13.5">
      <c r="A43" s="25" t="s">
        <v>80</v>
      </c>
      <c r="B43" s="24">
        <v>257</v>
      </c>
    </row>
    <row r="44" spans="1:2" ht="13.5">
      <c r="A44" s="25" t="s">
        <v>81</v>
      </c>
      <c r="B44" s="24">
        <v>714</v>
      </c>
    </row>
    <row r="45" spans="1:2" ht="13.5">
      <c r="A45" s="25" t="s">
        <v>62</v>
      </c>
      <c r="B45" s="24">
        <v>37</v>
      </c>
    </row>
    <row r="46" spans="1:2" s="22" customFormat="1">
      <c r="A46" s="25" t="s">
        <v>433</v>
      </c>
      <c r="B46" s="24">
        <v>14</v>
      </c>
    </row>
    <row r="47" spans="1:2" s="27" customFormat="1" ht="13.5">
      <c r="A47" s="28" t="s">
        <v>82</v>
      </c>
      <c r="B47" s="26">
        <v>3172</v>
      </c>
    </row>
    <row r="48" spans="1:2" s="22" customFormat="1">
      <c r="A48" s="25" t="s">
        <v>58</v>
      </c>
      <c r="B48" s="24">
        <v>3022</v>
      </c>
    </row>
    <row r="49" spans="1:2" ht="13.5">
      <c r="A49" s="25" t="s">
        <v>434</v>
      </c>
      <c r="B49" s="24">
        <v>150</v>
      </c>
    </row>
    <row r="50" spans="1:2" s="22" customFormat="1">
      <c r="A50" s="28" t="s">
        <v>83</v>
      </c>
      <c r="B50" s="26">
        <v>1240</v>
      </c>
    </row>
    <row r="51" spans="1:2" ht="13.5">
      <c r="A51" s="25" t="s">
        <v>435</v>
      </c>
      <c r="B51" s="24">
        <v>30</v>
      </c>
    </row>
    <row r="52" spans="1:2" ht="13.5">
      <c r="A52" s="25" t="s">
        <v>80</v>
      </c>
      <c r="B52" s="24">
        <v>10</v>
      </c>
    </row>
    <row r="53" spans="1:2" ht="13.5">
      <c r="A53" s="25" t="s">
        <v>84</v>
      </c>
      <c r="B53" s="24">
        <v>1200</v>
      </c>
    </row>
    <row r="54" spans="1:2" s="22" customFormat="1">
      <c r="A54" s="28" t="s">
        <v>85</v>
      </c>
      <c r="B54" s="26">
        <v>1107</v>
      </c>
    </row>
    <row r="55" spans="1:2" ht="13.5">
      <c r="A55" s="25" t="s">
        <v>57</v>
      </c>
      <c r="B55" s="24">
        <v>128</v>
      </c>
    </row>
    <row r="56" spans="1:2" ht="13.5">
      <c r="A56" s="25" t="s">
        <v>58</v>
      </c>
      <c r="B56" s="24">
        <v>75</v>
      </c>
    </row>
    <row r="57" spans="1:2" ht="13.5">
      <c r="A57" s="25" t="s">
        <v>86</v>
      </c>
      <c r="B57" s="24">
        <v>904</v>
      </c>
    </row>
    <row r="58" spans="1:2" s="22" customFormat="1">
      <c r="A58" s="28" t="s">
        <v>87</v>
      </c>
      <c r="B58" s="26">
        <v>1290</v>
      </c>
    </row>
    <row r="59" spans="1:2" ht="13.5">
      <c r="A59" s="25" t="s">
        <v>57</v>
      </c>
      <c r="B59" s="24">
        <v>571</v>
      </c>
    </row>
    <row r="60" spans="1:2" ht="13.5">
      <c r="A60" s="25" t="s">
        <v>58</v>
      </c>
      <c r="B60" s="24">
        <v>645</v>
      </c>
    </row>
    <row r="61" spans="1:2" s="22" customFormat="1">
      <c r="A61" s="25" t="s">
        <v>62</v>
      </c>
      <c r="B61" s="24">
        <v>74</v>
      </c>
    </row>
    <row r="62" spans="1:2" s="27" customFormat="1" ht="13.5">
      <c r="A62" s="28" t="s">
        <v>88</v>
      </c>
      <c r="B62" s="26">
        <v>302</v>
      </c>
    </row>
    <row r="63" spans="1:2" ht="13.5">
      <c r="A63" s="25" t="s">
        <v>89</v>
      </c>
      <c r="B63" s="24">
        <v>280</v>
      </c>
    </row>
    <row r="64" spans="1:2" s="22" customFormat="1">
      <c r="A64" s="25" t="s">
        <v>90</v>
      </c>
      <c r="B64" s="24">
        <v>22</v>
      </c>
    </row>
    <row r="65" spans="1:2" s="27" customFormat="1" ht="13.5">
      <c r="A65" s="28" t="s">
        <v>91</v>
      </c>
      <c r="B65" s="26">
        <v>128</v>
      </c>
    </row>
    <row r="66" spans="1:2" ht="13.5">
      <c r="A66" s="25" t="s">
        <v>436</v>
      </c>
      <c r="B66" s="24">
        <v>55</v>
      </c>
    </row>
    <row r="67" spans="1:2" s="22" customFormat="1">
      <c r="A67" s="25" t="s">
        <v>437</v>
      </c>
      <c r="B67" s="24">
        <v>10</v>
      </c>
    </row>
    <row r="68" spans="1:2" ht="13.5">
      <c r="A68" s="25" t="s">
        <v>92</v>
      </c>
      <c r="B68" s="24">
        <v>55</v>
      </c>
    </row>
    <row r="69" spans="1:2" ht="13.5">
      <c r="A69" s="25" t="s">
        <v>438</v>
      </c>
      <c r="B69" s="24">
        <v>8</v>
      </c>
    </row>
    <row r="70" spans="1:2" s="22" customFormat="1">
      <c r="A70" s="28" t="s">
        <v>439</v>
      </c>
      <c r="B70" s="26">
        <v>32</v>
      </c>
    </row>
    <row r="71" spans="1:2" ht="13.5">
      <c r="A71" s="25" t="s">
        <v>440</v>
      </c>
      <c r="B71" s="24">
        <v>32</v>
      </c>
    </row>
    <row r="72" spans="1:2" s="27" customFormat="1" ht="13.5">
      <c r="A72" s="28" t="s">
        <v>441</v>
      </c>
      <c r="B72" s="26">
        <v>35</v>
      </c>
    </row>
    <row r="73" spans="1:2" ht="13.5">
      <c r="A73" s="25" t="s">
        <v>442</v>
      </c>
      <c r="B73" s="24">
        <v>35</v>
      </c>
    </row>
    <row r="74" spans="1:2" s="27" customFormat="1" ht="13.5">
      <c r="A74" s="28" t="s">
        <v>93</v>
      </c>
      <c r="B74" s="26">
        <v>66</v>
      </c>
    </row>
    <row r="75" spans="1:2" s="22" customFormat="1">
      <c r="A75" s="25" t="s">
        <v>57</v>
      </c>
      <c r="B75" s="24">
        <v>46</v>
      </c>
    </row>
    <row r="76" spans="1:2" ht="13.5">
      <c r="A76" s="25" t="s">
        <v>443</v>
      </c>
      <c r="B76" s="24">
        <v>20</v>
      </c>
    </row>
    <row r="77" spans="1:2" s="27" customFormat="1" ht="13.5">
      <c r="A77" s="28" t="s">
        <v>94</v>
      </c>
      <c r="B77" s="26">
        <v>774</v>
      </c>
    </row>
    <row r="78" spans="1:2" ht="13.5">
      <c r="A78" s="25" t="s">
        <v>57</v>
      </c>
      <c r="B78" s="24">
        <v>304</v>
      </c>
    </row>
    <row r="79" spans="1:2" ht="13.5">
      <c r="A79" s="25" t="s">
        <v>58</v>
      </c>
      <c r="B79" s="24">
        <v>470</v>
      </c>
    </row>
    <row r="80" spans="1:2" s="22" customFormat="1">
      <c r="A80" s="28" t="s">
        <v>95</v>
      </c>
      <c r="B80" s="26">
        <v>496</v>
      </c>
    </row>
    <row r="81" spans="1:2" ht="13.5">
      <c r="A81" s="25" t="s">
        <v>57</v>
      </c>
      <c r="B81" s="24">
        <v>335</v>
      </c>
    </row>
    <row r="82" spans="1:2" ht="13.5">
      <c r="A82" s="25" t="s">
        <v>58</v>
      </c>
      <c r="B82" s="24">
        <v>40</v>
      </c>
    </row>
    <row r="83" spans="1:2" ht="13.5">
      <c r="A83" s="25" t="s">
        <v>66</v>
      </c>
      <c r="B83" s="24">
        <v>38</v>
      </c>
    </row>
    <row r="84" spans="1:2" s="22" customFormat="1">
      <c r="A84" s="25" t="s">
        <v>96</v>
      </c>
      <c r="B84" s="24">
        <v>83</v>
      </c>
    </row>
    <row r="85" spans="1:2" s="27" customFormat="1" ht="13.5">
      <c r="A85" s="28" t="s">
        <v>97</v>
      </c>
      <c r="B85" s="26">
        <v>1876</v>
      </c>
    </row>
    <row r="86" spans="1:2" ht="13.5">
      <c r="A86" s="25" t="s">
        <v>57</v>
      </c>
      <c r="B86" s="24">
        <v>250</v>
      </c>
    </row>
    <row r="87" spans="1:2" ht="13.5">
      <c r="A87" s="25" t="s">
        <v>58</v>
      </c>
      <c r="B87" s="24">
        <v>1383</v>
      </c>
    </row>
    <row r="88" spans="1:2" ht="13.5">
      <c r="A88" s="25" t="s">
        <v>62</v>
      </c>
      <c r="B88" s="24">
        <v>99</v>
      </c>
    </row>
    <row r="89" spans="1:2" s="22" customFormat="1">
      <c r="A89" s="25" t="s">
        <v>98</v>
      </c>
      <c r="B89" s="24">
        <v>144</v>
      </c>
    </row>
    <row r="90" spans="1:2" s="27" customFormat="1" ht="13.5">
      <c r="A90" s="28" t="s">
        <v>99</v>
      </c>
      <c r="B90" s="26">
        <v>3077</v>
      </c>
    </row>
    <row r="91" spans="1:2" ht="13.5">
      <c r="A91" s="25" t="s">
        <v>57</v>
      </c>
      <c r="B91" s="24">
        <v>1088</v>
      </c>
    </row>
    <row r="92" spans="1:2" ht="13.5">
      <c r="A92" s="25" t="s">
        <v>58</v>
      </c>
      <c r="B92" s="24">
        <v>1908</v>
      </c>
    </row>
    <row r="93" spans="1:2" s="22" customFormat="1">
      <c r="A93" s="25" t="s">
        <v>62</v>
      </c>
      <c r="B93" s="24">
        <v>81</v>
      </c>
    </row>
    <row r="94" spans="1:2" s="27" customFormat="1" ht="13.5">
      <c r="A94" s="28" t="s">
        <v>100</v>
      </c>
      <c r="B94" s="26">
        <v>2588</v>
      </c>
    </row>
    <row r="95" spans="1:2" ht="13.5">
      <c r="A95" s="25" t="s">
        <v>57</v>
      </c>
      <c r="B95" s="24">
        <v>508</v>
      </c>
    </row>
    <row r="96" spans="1:2" ht="13.5">
      <c r="A96" s="25" t="s">
        <v>58</v>
      </c>
      <c r="B96" s="24">
        <v>854</v>
      </c>
    </row>
    <row r="97" spans="1:2" s="22" customFormat="1">
      <c r="A97" s="25" t="s">
        <v>62</v>
      </c>
      <c r="B97" s="24">
        <v>36</v>
      </c>
    </row>
    <row r="98" spans="1:2" ht="13.5">
      <c r="A98" s="25" t="s">
        <v>101</v>
      </c>
      <c r="B98" s="24">
        <v>1190</v>
      </c>
    </row>
    <row r="99" spans="1:2" s="27" customFormat="1" ht="13.5">
      <c r="A99" s="28" t="s">
        <v>102</v>
      </c>
      <c r="B99" s="26">
        <v>468</v>
      </c>
    </row>
    <row r="100" spans="1:2" s="22" customFormat="1">
      <c r="A100" s="25" t="s">
        <v>57</v>
      </c>
      <c r="B100" s="24">
        <v>357</v>
      </c>
    </row>
    <row r="101" spans="1:2" ht="13.5">
      <c r="A101" s="25" t="s">
        <v>62</v>
      </c>
      <c r="B101" s="24">
        <v>111</v>
      </c>
    </row>
    <row r="102" spans="1:2" s="22" customFormat="1">
      <c r="A102" s="28" t="s">
        <v>103</v>
      </c>
      <c r="B102" s="26">
        <v>493</v>
      </c>
    </row>
    <row r="103" spans="1:2" s="22" customFormat="1">
      <c r="A103" s="25" t="s">
        <v>57</v>
      </c>
      <c r="B103" s="24">
        <v>221</v>
      </c>
    </row>
    <row r="104" spans="1:2" s="22" customFormat="1">
      <c r="A104" s="25" t="s">
        <v>58</v>
      </c>
      <c r="B104" s="24">
        <v>225</v>
      </c>
    </row>
    <row r="105" spans="1:2" ht="13.5">
      <c r="A105" s="25" t="s">
        <v>62</v>
      </c>
      <c r="B105" s="24">
        <v>47</v>
      </c>
    </row>
    <row r="106" spans="1:2" s="27" customFormat="1" ht="13.5">
      <c r="A106" s="28" t="s">
        <v>104</v>
      </c>
      <c r="B106" s="26">
        <v>162</v>
      </c>
    </row>
    <row r="107" spans="1:2" s="22" customFormat="1">
      <c r="A107" s="25" t="s">
        <v>57</v>
      </c>
      <c r="B107" s="24">
        <v>102</v>
      </c>
    </row>
    <row r="108" spans="1:2" ht="13.5">
      <c r="A108" s="25" t="s">
        <v>58</v>
      </c>
      <c r="B108" s="24">
        <v>60</v>
      </c>
    </row>
    <row r="109" spans="1:2" s="27" customFormat="1" ht="13.5">
      <c r="A109" s="28" t="s">
        <v>105</v>
      </c>
      <c r="B109" s="26">
        <v>2693</v>
      </c>
    </row>
    <row r="110" spans="1:2" ht="13.5">
      <c r="A110" s="25" t="s">
        <v>106</v>
      </c>
      <c r="B110" s="24">
        <v>2693</v>
      </c>
    </row>
    <row r="111" spans="1:2" s="27" customFormat="1" ht="13.5">
      <c r="A111" s="28" t="s">
        <v>664</v>
      </c>
      <c r="B111" s="26">
        <v>682</v>
      </c>
    </row>
    <row r="112" spans="1:2" s="27" customFormat="1" ht="13.5">
      <c r="A112" s="28" t="s">
        <v>444</v>
      </c>
      <c r="B112" s="26">
        <v>327</v>
      </c>
    </row>
    <row r="113" spans="1:2" ht="13.5">
      <c r="A113" s="25" t="s">
        <v>445</v>
      </c>
      <c r="B113" s="24">
        <v>135</v>
      </c>
    </row>
    <row r="114" spans="1:2" ht="13.5">
      <c r="A114" s="25" t="s">
        <v>446</v>
      </c>
      <c r="B114" s="24">
        <v>192</v>
      </c>
    </row>
    <row r="115" spans="1:2" s="27" customFormat="1" ht="13.5">
      <c r="A115" s="28" t="s">
        <v>447</v>
      </c>
      <c r="B115" s="26">
        <v>355</v>
      </c>
    </row>
    <row r="116" spans="1:2" ht="13.5">
      <c r="A116" s="25" t="s">
        <v>448</v>
      </c>
      <c r="B116" s="24">
        <v>355</v>
      </c>
    </row>
    <row r="117" spans="1:2" s="27" customFormat="1" ht="13.5">
      <c r="A117" s="28" t="s">
        <v>665</v>
      </c>
      <c r="B117" s="26">
        <v>36009</v>
      </c>
    </row>
    <row r="118" spans="1:2" s="22" customFormat="1">
      <c r="A118" s="28" t="s">
        <v>107</v>
      </c>
      <c r="B118" s="26">
        <v>2115</v>
      </c>
    </row>
    <row r="119" spans="1:2" ht="13.5">
      <c r="A119" s="25" t="s">
        <v>108</v>
      </c>
      <c r="B119" s="24">
        <v>40</v>
      </c>
    </row>
    <row r="120" spans="1:2" ht="13.5">
      <c r="A120" s="25" t="s">
        <v>109</v>
      </c>
      <c r="B120" s="24">
        <v>2075</v>
      </c>
    </row>
    <row r="121" spans="1:2" s="22" customFormat="1">
      <c r="A121" s="28" t="s">
        <v>110</v>
      </c>
      <c r="B121" s="26">
        <v>31227</v>
      </c>
    </row>
    <row r="122" spans="1:2" ht="13.5">
      <c r="A122" s="25" t="s">
        <v>57</v>
      </c>
      <c r="B122" s="24">
        <v>14868</v>
      </c>
    </row>
    <row r="123" spans="1:2" ht="13.5">
      <c r="A123" s="25" t="s">
        <v>58</v>
      </c>
      <c r="B123" s="24">
        <v>5879</v>
      </c>
    </row>
    <row r="124" spans="1:2" s="22" customFormat="1">
      <c r="A124" s="25" t="s">
        <v>111</v>
      </c>
      <c r="B124" s="24">
        <v>5182</v>
      </c>
    </row>
    <row r="125" spans="1:2" ht="13.5">
      <c r="A125" s="25" t="s">
        <v>112</v>
      </c>
      <c r="B125" s="24">
        <v>797</v>
      </c>
    </row>
    <row r="126" spans="1:2" ht="13.5">
      <c r="A126" s="25" t="s">
        <v>113</v>
      </c>
      <c r="B126" s="24">
        <v>787</v>
      </c>
    </row>
    <row r="127" spans="1:2" ht="13.5">
      <c r="A127" s="25" t="s">
        <v>114</v>
      </c>
      <c r="B127" s="24">
        <v>652</v>
      </c>
    </row>
    <row r="128" spans="1:2" ht="13.5">
      <c r="A128" s="25" t="s">
        <v>80</v>
      </c>
      <c r="B128" s="24">
        <v>268</v>
      </c>
    </row>
    <row r="129" spans="1:2" ht="13.5">
      <c r="A129" s="25" t="s">
        <v>115</v>
      </c>
      <c r="B129" s="24">
        <v>2794</v>
      </c>
    </row>
    <row r="130" spans="1:2" s="27" customFormat="1" ht="13.5">
      <c r="A130" s="28" t="s">
        <v>116</v>
      </c>
      <c r="B130" s="26">
        <v>62</v>
      </c>
    </row>
    <row r="131" spans="1:2" ht="13.5">
      <c r="A131" s="25" t="s">
        <v>117</v>
      </c>
      <c r="B131" s="24">
        <v>62</v>
      </c>
    </row>
    <row r="132" spans="1:2" s="27" customFormat="1" ht="13.5">
      <c r="A132" s="28" t="s">
        <v>118</v>
      </c>
      <c r="B132" s="26">
        <v>2</v>
      </c>
    </row>
    <row r="133" spans="1:2" ht="13.5">
      <c r="A133" s="25" t="s">
        <v>119</v>
      </c>
      <c r="B133" s="24">
        <v>2</v>
      </c>
    </row>
    <row r="134" spans="1:2" s="27" customFormat="1" ht="13.5">
      <c r="A134" s="28" t="s">
        <v>120</v>
      </c>
      <c r="B134" s="26">
        <v>2563</v>
      </c>
    </row>
    <row r="135" spans="1:2" ht="13.5">
      <c r="A135" s="25" t="s">
        <v>57</v>
      </c>
      <c r="B135" s="24">
        <v>1461</v>
      </c>
    </row>
    <row r="136" spans="1:2" s="22" customFormat="1">
      <c r="A136" s="25" t="s">
        <v>58</v>
      </c>
      <c r="B136" s="24">
        <v>27</v>
      </c>
    </row>
    <row r="137" spans="1:2" s="22" customFormat="1">
      <c r="A137" s="25" t="s">
        <v>121</v>
      </c>
      <c r="B137" s="24">
        <v>115</v>
      </c>
    </row>
    <row r="138" spans="1:2" ht="13.5">
      <c r="A138" s="25" t="s">
        <v>122</v>
      </c>
      <c r="B138" s="24">
        <v>43</v>
      </c>
    </row>
    <row r="139" spans="1:2" ht="13.5">
      <c r="A139" s="25" t="s">
        <v>123</v>
      </c>
      <c r="B139" s="24">
        <v>272</v>
      </c>
    </row>
    <row r="140" spans="1:2" ht="13.5">
      <c r="A140" s="25" t="s">
        <v>124</v>
      </c>
      <c r="B140" s="24">
        <v>96</v>
      </c>
    </row>
    <row r="141" spans="1:2" s="22" customFormat="1">
      <c r="A141" s="25" t="s">
        <v>125</v>
      </c>
      <c r="B141" s="24">
        <v>13</v>
      </c>
    </row>
    <row r="142" spans="1:2" ht="13.5">
      <c r="A142" s="25" t="s">
        <v>126</v>
      </c>
      <c r="B142" s="24">
        <v>131</v>
      </c>
    </row>
    <row r="143" spans="1:2" ht="13.5">
      <c r="A143" s="25" t="s">
        <v>127</v>
      </c>
      <c r="B143" s="24">
        <v>2</v>
      </c>
    </row>
    <row r="144" spans="1:2" ht="13.5">
      <c r="A144" s="25" t="s">
        <v>62</v>
      </c>
      <c r="B144" s="24">
        <v>70</v>
      </c>
    </row>
    <row r="145" spans="1:2" ht="13.5">
      <c r="A145" s="25" t="s">
        <v>128</v>
      </c>
      <c r="B145" s="24">
        <v>333</v>
      </c>
    </row>
    <row r="146" spans="1:2" s="22" customFormat="1">
      <c r="A146" s="28" t="s">
        <v>449</v>
      </c>
      <c r="B146" s="26">
        <v>40</v>
      </c>
    </row>
    <row r="147" spans="1:2" ht="13.5">
      <c r="A147" s="25" t="s">
        <v>450</v>
      </c>
      <c r="B147" s="24">
        <v>40</v>
      </c>
    </row>
    <row r="148" spans="1:2" s="27" customFormat="1" ht="13.5">
      <c r="A148" s="28" t="s">
        <v>666</v>
      </c>
      <c r="B148" s="26">
        <v>217156</v>
      </c>
    </row>
    <row r="149" spans="1:2" s="22" customFormat="1">
      <c r="A149" s="28" t="s">
        <v>129</v>
      </c>
      <c r="B149" s="26">
        <v>2445</v>
      </c>
    </row>
    <row r="150" spans="1:2" ht="13.5">
      <c r="A150" s="25" t="s">
        <v>57</v>
      </c>
      <c r="B150" s="24">
        <v>381</v>
      </c>
    </row>
    <row r="151" spans="1:2" s="22" customFormat="1">
      <c r="A151" s="25" t="s">
        <v>58</v>
      </c>
      <c r="B151" s="24">
        <v>373</v>
      </c>
    </row>
    <row r="152" spans="1:2" ht="13.5">
      <c r="A152" s="25" t="s">
        <v>130</v>
      </c>
      <c r="B152" s="24">
        <v>1691</v>
      </c>
    </row>
    <row r="153" spans="1:2" s="22" customFormat="1">
      <c r="A153" s="28" t="s">
        <v>131</v>
      </c>
      <c r="B153" s="26">
        <v>189150</v>
      </c>
    </row>
    <row r="154" spans="1:2" ht="13.5">
      <c r="A154" s="25" t="s">
        <v>132</v>
      </c>
      <c r="B154" s="24">
        <v>6432</v>
      </c>
    </row>
    <row r="155" spans="1:2" ht="13.5">
      <c r="A155" s="25" t="s">
        <v>133</v>
      </c>
      <c r="B155" s="24">
        <v>106058</v>
      </c>
    </row>
    <row r="156" spans="1:2" s="22" customFormat="1">
      <c r="A156" s="25" t="s">
        <v>134</v>
      </c>
      <c r="B156" s="24">
        <v>54192</v>
      </c>
    </row>
    <row r="157" spans="1:2" ht="13.5">
      <c r="A157" s="25" t="s">
        <v>135</v>
      </c>
      <c r="B157" s="24">
        <v>21577</v>
      </c>
    </row>
    <row r="158" spans="1:2" s="22" customFormat="1">
      <c r="A158" s="25" t="s">
        <v>451</v>
      </c>
      <c r="B158" s="24">
        <v>891</v>
      </c>
    </row>
    <row r="159" spans="1:2" s="27" customFormat="1" ht="13.5">
      <c r="A159" s="28" t="s">
        <v>136</v>
      </c>
      <c r="B159" s="26">
        <v>16022</v>
      </c>
    </row>
    <row r="160" spans="1:2" s="22" customFormat="1">
      <c r="A160" s="25" t="s">
        <v>137</v>
      </c>
      <c r="B160" s="24">
        <v>6930</v>
      </c>
    </row>
    <row r="161" spans="1:2" s="22" customFormat="1">
      <c r="A161" s="25" t="s">
        <v>452</v>
      </c>
      <c r="B161" s="24">
        <v>37</v>
      </c>
    </row>
    <row r="162" spans="1:2" ht="13.5">
      <c r="A162" s="25" t="s">
        <v>138</v>
      </c>
      <c r="B162" s="24">
        <v>9055</v>
      </c>
    </row>
    <row r="163" spans="1:2" s="22" customFormat="1">
      <c r="A163" s="28" t="s">
        <v>139</v>
      </c>
      <c r="B163" s="26">
        <v>640</v>
      </c>
    </row>
    <row r="164" spans="1:2" ht="13.5">
      <c r="A164" s="25" t="s">
        <v>140</v>
      </c>
      <c r="B164" s="24">
        <v>640</v>
      </c>
    </row>
    <row r="165" spans="1:2" s="27" customFormat="1" ht="13.5">
      <c r="A165" s="28" t="s">
        <v>141</v>
      </c>
      <c r="B165" s="26">
        <v>1237</v>
      </c>
    </row>
    <row r="166" spans="1:2" ht="13.5">
      <c r="A166" s="25" t="s">
        <v>142</v>
      </c>
      <c r="B166" s="24">
        <v>550</v>
      </c>
    </row>
    <row r="167" spans="1:2" s="22" customFormat="1">
      <c r="A167" s="25" t="s">
        <v>143</v>
      </c>
      <c r="B167" s="24">
        <v>687</v>
      </c>
    </row>
    <row r="168" spans="1:2" s="27" customFormat="1" ht="13.5">
      <c r="A168" s="28" t="s">
        <v>144</v>
      </c>
      <c r="B168" s="26">
        <v>7595</v>
      </c>
    </row>
    <row r="169" spans="1:2" ht="13.5">
      <c r="A169" s="25" t="s">
        <v>145</v>
      </c>
      <c r="B169" s="24">
        <v>7595</v>
      </c>
    </row>
    <row r="170" spans="1:2" s="27" customFormat="1" ht="13.5">
      <c r="A170" s="28" t="s">
        <v>146</v>
      </c>
      <c r="B170" s="26">
        <v>67</v>
      </c>
    </row>
    <row r="171" spans="1:2" ht="13.5">
      <c r="A171" s="25" t="s">
        <v>147</v>
      </c>
      <c r="B171" s="24">
        <v>67</v>
      </c>
    </row>
    <row r="172" spans="1:2" s="22" customFormat="1">
      <c r="A172" s="28" t="s">
        <v>667</v>
      </c>
      <c r="B172" s="26">
        <v>13245</v>
      </c>
    </row>
    <row r="173" spans="1:2" s="27" customFormat="1" ht="13.5">
      <c r="A173" s="28" t="s">
        <v>148</v>
      </c>
      <c r="B173" s="26">
        <v>211</v>
      </c>
    </row>
    <row r="174" spans="1:2" s="22" customFormat="1">
      <c r="A174" s="25" t="s">
        <v>57</v>
      </c>
      <c r="B174" s="24">
        <v>181</v>
      </c>
    </row>
    <row r="175" spans="1:2" s="22" customFormat="1">
      <c r="A175" s="25" t="s">
        <v>58</v>
      </c>
      <c r="B175" s="24">
        <v>30</v>
      </c>
    </row>
    <row r="176" spans="1:2" s="27" customFormat="1" ht="13.5">
      <c r="A176" s="28" t="s">
        <v>149</v>
      </c>
      <c r="B176" s="26">
        <v>12598</v>
      </c>
    </row>
    <row r="177" spans="1:2" ht="13.5">
      <c r="A177" s="25" t="s">
        <v>150</v>
      </c>
      <c r="B177" s="24">
        <v>529</v>
      </c>
    </row>
    <row r="178" spans="1:2" ht="13.5">
      <c r="A178" s="25" t="s">
        <v>151</v>
      </c>
      <c r="B178" s="24">
        <v>12070</v>
      </c>
    </row>
    <row r="179" spans="1:2" s="27" customFormat="1" ht="13.5">
      <c r="A179" s="28" t="s">
        <v>453</v>
      </c>
      <c r="B179" s="26">
        <v>33</v>
      </c>
    </row>
    <row r="180" spans="1:2" ht="13.5">
      <c r="A180" s="25" t="s">
        <v>454</v>
      </c>
      <c r="B180" s="24">
        <v>33</v>
      </c>
    </row>
    <row r="181" spans="1:2" s="27" customFormat="1" ht="13.5">
      <c r="A181" s="28" t="s">
        <v>152</v>
      </c>
      <c r="B181" s="26">
        <v>332</v>
      </c>
    </row>
    <row r="182" spans="1:2" ht="13.5">
      <c r="A182" s="25" t="s">
        <v>153</v>
      </c>
      <c r="B182" s="24">
        <v>134</v>
      </c>
    </row>
    <row r="183" spans="1:2" ht="13.5">
      <c r="A183" s="25" t="s">
        <v>154</v>
      </c>
      <c r="B183" s="24">
        <v>52</v>
      </c>
    </row>
    <row r="184" spans="1:2" s="22" customFormat="1">
      <c r="A184" s="25" t="s">
        <v>155</v>
      </c>
      <c r="B184" s="24">
        <v>10</v>
      </c>
    </row>
    <row r="185" spans="1:2" ht="13.5">
      <c r="A185" s="25" t="s">
        <v>156</v>
      </c>
      <c r="B185" s="24">
        <v>135</v>
      </c>
    </row>
    <row r="186" spans="1:2" s="27" customFormat="1" ht="13.5">
      <c r="A186" s="28" t="s">
        <v>157</v>
      </c>
      <c r="B186" s="26">
        <v>71</v>
      </c>
    </row>
    <row r="187" spans="1:2" s="22" customFormat="1">
      <c r="A187" s="25" t="s">
        <v>158</v>
      </c>
      <c r="B187" s="24">
        <v>71</v>
      </c>
    </row>
    <row r="188" spans="1:2" s="27" customFormat="1" ht="13.5">
      <c r="A188" s="28" t="s">
        <v>668</v>
      </c>
      <c r="B188" s="26">
        <v>10394</v>
      </c>
    </row>
    <row r="189" spans="1:2" s="27" customFormat="1" ht="13.5">
      <c r="A189" s="28" t="s">
        <v>159</v>
      </c>
      <c r="B189" s="26">
        <v>4442</v>
      </c>
    </row>
    <row r="190" spans="1:2" ht="13.5">
      <c r="A190" s="25" t="s">
        <v>57</v>
      </c>
      <c r="B190" s="24">
        <v>335</v>
      </c>
    </row>
    <row r="191" spans="1:2" ht="13.5">
      <c r="A191" s="25" t="s">
        <v>58</v>
      </c>
      <c r="B191" s="24">
        <v>10</v>
      </c>
    </row>
    <row r="192" spans="1:2" ht="13.5">
      <c r="A192" s="25" t="s">
        <v>160</v>
      </c>
      <c r="B192" s="24">
        <v>160</v>
      </c>
    </row>
    <row r="193" spans="1:2" s="22" customFormat="1">
      <c r="A193" s="25" t="s">
        <v>161</v>
      </c>
      <c r="B193" s="24">
        <v>597</v>
      </c>
    </row>
    <row r="194" spans="1:2" ht="13.5">
      <c r="A194" s="25" t="s">
        <v>162</v>
      </c>
      <c r="B194" s="24">
        <v>225</v>
      </c>
    </row>
    <row r="195" spans="1:2" ht="13.5">
      <c r="A195" s="25" t="s">
        <v>163</v>
      </c>
      <c r="B195" s="24">
        <v>1119</v>
      </c>
    </row>
    <row r="196" spans="1:2" ht="13.5">
      <c r="A196" s="25" t="s">
        <v>164</v>
      </c>
      <c r="B196" s="24">
        <v>266</v>
      </c>
    </row>
    <row r="197" spans="1:2" s="22" customFormat="1">
      <c r="A197" s="25" t="s">
        <v>165</v>
      </c>
      <c r="B197" s="24">
        <v>1729</v>
      </c>
    </row>
    <row r="198" spans="1:2" s="27" customFormat="1" ht="13.5">
      <c r="A198" s="28" t="s">
        <v>166</v>
      </c>
      <c r="B198" s="26">
        <v>491</v>
      </c>
    </row>
    <row r="199" spans="1:2" ht="13.5">
      <c r="A199" s="25" t="s">
        <v>167</v>
      </c>
      <c r="B199" s="24">
        <v>418</v>
      </c>
    </row>
    <row r="200" spans="1:2" s="22" customFormat="1">
      <c r="A200" s="25" t="s">
        <v>168</v>
      </c>
      <c r="B200" s="24">
        <v>73</v>
      </c>
    </row>
    <row r="201" spans="1:2" s="22" customFormat="1">
      <c r="A201" s="28" t="s">
        <v>169</v>
      </c>
      <c r="B201" s="26">
        <v>988</v>
      </c>
    </row>
    <row r="202" spans="1:2" ht="13.5">
      <c r="A202" s="25" t="s">
        <v>170</v>
      </c>
      <c r="B202" s="24">
        <v>156</v>
      </c>
    </row>
    <row r="203" spans="1:2" ht="13.5">
      <c r="A203" s="25" t="s">
        <v>171</v>
      </c>
      <c r="B203" s="24">
        <v>31</v>
      </c>
    </row>
    <row r="204" spans="1:2" ht="13.5">
      <c r="A204" s="25" t="s">
        <v>172</v>
      </c>
      <c r="B204" s="24">
        <v>25</v>
      </c>
    </row>
    <row r="205" spans="1:2" ht="13.5">
      <c r="A205" s="25" t="s">
        <v>173</v>
      </c>
      <c r="B205" s="24">
        <v>406</v>
      </c>
    </row>
    <row r="206" spans="1:2" ht="13.5">
      <c r="A206" s="25" t="s">
        <v>455</v>
      </c>
      <c r="B206" s="24">
        <v>115</v>
      </c>
    </row>
    <row r="207" spans="1:2" ht="13.5">
      <c r="A207" s="25" t="s">
        <v>174</v>
      </c>
      <c r="B207" s="24">
        <v>255</v>
      </c>
    </row>
    <row r="208" spans="1:2" s="27" customFormat="1" ht="13.5">
      <c r="A208" s="28" t="s">
        <v>175</v>
      </c>
      <c r="B208" s="26">
        <v>4239</v>
      </c>
    </row>
    <row r="209" spans="1:2" ht="13.5">
      <c r="A209" s="25" t="s">
        <v>176</v>
      </c>
      <c r="B209" s="24">
        <v>25</v>
      </c>
    </row>
    <row r="210" spans="1:2" ht="13.5">
      <c r="A210" s="25" t="s">
        <v>177</v>
      </c>
      <c r="B210" s="24">
        <v>2594</v>
      </c>
    </row>
    <row r="211" spans="1:2" ht="13.5">
      <c r="A211" s="25" t="s">
        <v>456</v>
      </c>
      <c r="B211" s="24">
        <v>20</v>
      </c>
    </row>
    <row r="212" spans="1:2" s="22" customFormat="1">
      <c r="A212" s="25" t="s">
        <v>178</v>
      </c>
      <c r="B212" s="24">
        <v>1600</v>
      </c>
    </row>
    <row r="213" spans="1:2" s="27" customFormat="1" ht="13.5">
      <c r="A213" s="28" t="s">
        <v>179</v>
      </c>
      <c r="B213" s="26">
        <v>234</v>
      </c>
    </row>
    <row r="214" spans="1:2" ht="13.5">
      <c r="A214" s="25" t="s">
        <v>180</v>
      </c>
      <c r="B214" s="24">
        <v>38</v>
      </c>
    </row>
    <row r="215" spans="1:2" ht="13.5">
      <c r="A215" s="25" t="s">
        <v>181</v>
      </c>
      <c r="B215" s="24">
        <v>196</v>
      </c>
    </row>
    <row r="216" spans="1:2" s="27" customFormat="1" ht="13.5">
      <c r="A216" s="28" t="s">
        <v>669</v>
      </c>
      <c r="B216" s="26">
        <v>84614</v>
      </c>
    </row>
    <row r="217" spans="1:2" s="27" customFormat="1" ht="13.5">
      <c r="A217" s="28" t="s">
        <v>182</v>
      </c>
      <c r="B217" s="26">
        <v>5293</v>
      </c>
    </row>
    <row r="218" spans="1:2" ht="13.5">
      <c r="A218" s="25" t="s">
        <v>57</v>
      </c>
      <c r="B218" s="24">
        <v>548</v>
      </c>
    </row>
    <row r="219" spans="1:2" ht="13.5">
      <c r="A219" s="25" t="s">
        <v>58</v>
      </c>
      <c r="B219" s="24">
        <v>755</v>
      </c>
    </row>
    <row r="220" spans="1:2" s="22" customFormat="1">
      <c r="A220" s="25" t="s">
        <v>183</v>
      </c>
      <c r="B220" s="24">
        <v>222</v>
      </c>
    </row>
    <row r="221" spans="1:2" ht="13.5">
      <c r="A221" s="25" t="s">
        <v>184</v>
      </c>
      <c r="B221" s="24">
        <v>430</v>
      </c>
    </row>
    <row r="222" spans="1:2" ht="13.5">
      <c r="A222" s="25" t="s">
        <v>185</v>
      </c>
      <c r="B222" s="24">
        <v>126</v>
      </c>
    </row>
    <row r="223" spans="1:2" ht="13.5">
      <c r="A223" s="25" t="s">
        <v>80</v>
      </c>
      <c r="B223" s="24">
        <v>169</v>
      </c>
    </row>
    <row r="224" spans="1:2" ht="13.5">
      <c r="A224" s="25" t="s">
        <v>186</v>
      </c>
      <c r="B224" s="24">
        <v>2278</v>
      </c>
    </row>
    <row r="225" spans="1:2" ht="13.5">
      <c r="A225" s="25" t="s">
        <v>187</v>
      </c>
      <c r="B225" s="24">
        <v>251</v>
      </c>
    </row>
    <row r="226" spans="1:2" ht="13.5">
      <c r="A226" s="25" t="s">
        <v>457</v>
      </c>
      <c r="B226" s="24">
        <v>145</v>
      </c>
    </row>
    <row r="227" spans="1:2" s="22" customFormat="1">
      <c r="A227" s="25" t="s">
        <v>188</v>
      </c>
      <c r="B227" s="24">
        <v>369</v>
      </c>
    </row>
    <row r="228" spans="1:2" s="27" customFormat="1" ht="13.5">
      <c r="A228" s="28" t="s">
        <v>189</v>
      </c>
      <c r="B228" s="26">
        <v>3624</v>
      </c>
    </row>
    <row r="229" spans="1:2" ht="13.5">
      <c r="A229" s="25" t="s">
        <v>57</v>
      </c>
      <c r="B229" s="24">
        <v>681</v>
      </c>
    </row>
    <row r="230" spans="1:2" ht="13.5">
      <c r="A230" s="25" t="s">
        <v>58</v>
      </c>
      <c r="B230" s="24">
        <v>214</v>
      </c>
    </row>
    <row r="231" spans="1:2" ht="13.5">
      <c r="A231" s="25" t="s">
        <v>190</v>
      </c>
      <c r="B231" s="24">
        <v>57</v>
      </c>
    </row>
    <row r="232" spans="1:2" ht="13.5">
      <c r="A232" s="25" t="s">
        <v>458</v>
      </c>
      <c r="B232" s="24">
        <v>10</v>
      </c>
    </row>
    <row r="233" spans="1:2" ht="13.5">
      <c r="A233" s="25" t="s">
        <v>191</v>
      </c>
      <c r="B233" s="24">
        <v>31</v>
      </c>
    </row>
    <row r="234" spans="1:2" s="22" customFormat="1">
      <c r="A234" s="25" t="s">
        <v>645</v>
      </c>
      <c r="B234" s="24">
        <v>1974</v>
      </c>
    </row>
    <row r="235" spans="1:2" ht="13.5">
      <c r="A235" s="25" t="s">
        <v>192</v>
      </c>
      <c r="B235" s="24">
        <v>319</v>
      </c>
    </row>
    <row r="236" spans="1:2" s="27" customFormat="1" ht="13.5">
      <c r="A236" s="25" t="s">
        <v>193</v>
      </c>
      <c r="B236" s="84">
        <v>339</v>
      </c>
    </row>
    <row r="237" spans="1:2" s="27" customFormat="1" ht="13.5">
      <c r="A237" s="28" t="s">
        <v>194</v>
      </c>
      <c r="B237" s="86">
        <v>48096</v>
      </c>
    </row>
    <row r="238" spans="1:2" ht="13.5">
      <c r="A238" s="25" t="s">
        <v>195</v>
      </c>
      <c r="B238" s="24">
        <v>515</v>
      </c>
    </row>
    <row r="239" spans="1:2" ht="13.5">
      <c r="A239" s="25" t="s">
        <v>196</v>
      </c>
      <c r="B239" s="24">
        <v>3</v>
      </c>
    </row>
    <row r="240" spans="1:2" s="22" customFormat="1">
      <c r="A240" s="25" t="s">
        <v>197</v>
      </c>
      <c r="B240" s="24">
        <v>973</v>
      </c>
    </row>
    <row r="241" spans="1:2" ht="13.5">
      <c r="A241" s="25" t="s">
        <v>198</v>
      </c>
      <c r="B241" s="24">
        <v>22355</v>
      </c>
    </row>
    <row r="242" spans="1:2" ht="13.5">
      <c r="A242" s="25" t="s">
        <v>199</v>
      </c>
      <c r="B242" s="24">
        <v>8920</v>
      </c>
    </row>
    <row r="243" spans="1:2" s="27" customFormat="1" ht="13.5">
      <c r="A243" s="25" t="s">
        <v>200</v>
      </c>
      <c r="B243" s="26">
        <v>15329</v>
      </c>
    </row>
    <row r="244" spans="1:2" ht="13.5">
      <c r="A244" s="28" t="s">
        <v>201</v>
      </c>
      <c r="B244" s="24">
        <v>5000</v>
      </c>
    </row>
    <row r="245" spans="1:2" s="22" customFormat="1">
      <c r="A245" s="25" t="s">
        <v>202</v>
      </c>
      <c r="B245" s="24">
        <v>260</v>
      </c>
    </row>
    <row r="246" spans="1:2" ht="13.5">
      <c r="A246" s="25" t="s">
        <v>203</v>
      </c>
      <c r="B246" s="24">
        <v>1000</v>
      </c>
    </row>
    <row r="247" spans="1:2" ht="13.5">
      <c r="A247" s="25" t="s">
        <v>204</v>
      </c>
      <c r="B247" s="24">
        <v>1000</v>
      </c>
    </row>
    <row r="248" spans="1:2" ht="13.5">
      <c r="A248" s="25" t="s">
        <v>205</v>
      </c>
      <c r="B248" s="24">
        <v>2330</v>
      </c>
    </row>
    <row r="249" spans="1:2" s="22" customFormat="1">
      <c r="A249" s="25" t="s">
        <v>206</v>
      </c>
      <c r="B249" s="24">
        <v>80</v>
      </c>
    </row>
    <row r="250" spans="1:2" s="85" customFormat="1" ht="13.5">
      <c r="A250" s="25" t="s">
        <v>207</v>
      </c>
      <c r="B250" s="84">
        <v>330</v>
      </c>
    </row>
    <row r="251" spans="1:2" s="27" customFormat="1" ht="13.5">
      <c r="A251" s="28" t="s">
        <v>208</v>
      </c>
      <c r="B251" s="86">
        <v>4777</v>
      </c>
    </row>
    <row r="252" spans="1:2" ht="13.5">
      <c r="A252" s="25" t="s">
        <v>209</v>
      </c>
      <c r="B252" s="24">
        <v>693</v>
      </c>
    </row>
    <row r="253" spans="1:2" ht="13.5">
      <c r="A253" s="25" t="s">
        <v>646</v>
      </c>
      <c r="B253" s="24">
        <v>1191</v>
      </c>
    </row>
    <row r="254" spans="1:2" ht="13.5">
      <c r="A254" s="25" t="s">
        <v>210</v>
      </c>
      <c r="B254" s="24">
        <v>1346</v>
      </c>
    </row>
    <row r="255" spans="1:2" ht="13.5">
      <c r="A255" s="25" t="s">
        <v>211</v>
      </c>
      <c r="B255" s="24">
        <v>189</v>
      </c>
    </row>
    <row r="256" spans="1:2" s="85" customFormat="1" ht="13.5">
      <c r="A256" s="25" t="s">
        <v>212</v>
      </c>
      <c r="B256" s="84">
        <v>437</v>
      </c>
    </row>
    <row r="257" spans="1:2" s="22" customFormat="1">
      <c r="A257" s="25" t="s">
        <v>647</v>
      </c>
      <c r="B257" s="24">
        <v>53</v>
      </c>
    </row>
    <row r="258" spans="1:2" ht="13.5">
      <c r="A258" s="25" t="s">
        <v>213</v>
      </c>
      <c r="B258" s="24">
        <v>868</v>
      </c>
    </row>
    <row r="259" spans="1:2" s="22" customFormat="1">
      <c r="A259" s="28" t="s">
        <v>214</v>
      </c>
      <c r="B259" s="86">
        <v>1638</v>
      </c>
    </row>
    <row r="260" spans="1:2" ht="13.5">
      <c r="A260" s="25" t="s">
        <v>459</v>
      </c>
      <c r="B260" s="24">
        <v>603</v>
      </c>
    </row>
    <row r="261" spans="1:2" s="22" customFormat="1">
      <c r="A261" s="25" t="s">
        <v>215</v>
      </c>
      <c r="B261" s="24">
        <v>583</v>
      </c>
    </row>
    <row r="262" spans="1:2" s="27" customFormat="1" ht="13.5">
      <c r="A262" s="25" t="s">
        <v>216</v>
      </c>
      <c r="B262" s="84">
        <v>122</v>
      </c>
    </row>
    <row r="263" spans="1:2" s="22" customFormat="1">
      <c r="A263" s="25" t="s">
        <v>217</v>
      </c>
      <c r="B263" s="24">
        <v>285</v>
      </c>
    </row>
    <row r="264" spans="1:2" ht="13.5">
      <c r="A264" s="25" t="s">
        <v>460</v>
      </c>
      <c r="B264" s="24">
        <v>45</v>
      </c>
    </row>
    <row r="265" spans="1:2" s="22" customFormat="1">
      <c r="A265" s="28" t="s">
        <v>218</v>
      </c>
      <c r="B265" s="86">
        <v>1525</v>
      </c>
    </row>
    <row r="266" spans="1:2" ht="13.5">
      <c r="A266" s="25" t="s">
        <v>219</v>
      </c>
      <c r="B266" s="24">
        <v>98</v>
      </c>
    </row>
    <row r="267" spans="1:2" s="22" customFormat="1">
      <c r="A267" s="25" t="s">
        <v>220</v>
      </c>
      <c r="B267" s="84">
        <v>500</v>
      </c>
    </row>
    <row r="268" spans="1:2" ht="13.5">
      <c r="A268" s="25" t="s">
        <v>221</v>
      </c>
      <c r="B268" s="24">
        <v>369</v>
      </c>
    </row>
    <row r="269" spans="1:2" s="22" customFormat="1">
      <c r="A269" s="25" t="s">
        <v>461</v>
      </c>
      <c r="B269" s="24">
        <v>558</v>
      </c>
    </row>
    <row r="270" spans="1:2" s="22" customFormat="1">
      <c r="A270" s="28" t="s">
        <v>222</v>
      </c>
      <c r="B270" s="86">
        <v>3261</v>
      </c>
    </row>
    <row r="271" spans="1:2" ht="13.5">
      <c r="A271" s="25" t="s">
        <v>57</v>
      </c>
      <c r="B271" s="24">
        <v>182</v>
      </c>
    </row>
    <row r="272" spans="1:2" ht="13.5">
      <c r="A272" s="25" t="s">
        <v>58</v>
      </c>
      <c r="B272" s="24">
        <v>94</v>
      </c>
    </row>
    <row r="273" spans="1:2" ht="13.5">
      <c r="A273" s="25" t="s">
        <v>223</v>
      </c>
      <c r="B273" s="24">
        <v>34</v>
      </c>
    </row>
    <row r="274" spans="1:2" s="22" customFormat="1">
      <c r="A274" s="25" t="s">
        <v>224</v>
      </c>
      <c r="B274" s="24">
        <v>354</v>
      </c>
    </row>
    <row r="275" spans="1:2" ht="13.5">
      <c r="A275" s="25" t="s">
        <v>225</v>
      </c>
      <c r="B275" s="24">
        <v>118</v>
      </c>
    </row>
    <row r="276" spans="1:2" s="27" customFormat="1" ht="13.5">
      <c r="A276" s="25" t="s">
        <v>462</v>
      </c>
      <c r="B276" s="84">
        <v>20</v>
      </c>
    </row>
    <row r="277" spans="1:2" ht="13.5">
      <c r="A277" s="25" t="s">
        <v>226</v>
      </c>
      <c r="B277" s="24">
        <v>2183</v>
      </c>
    </row>
    <row r="278" spans="1:2" s="27" customFormat="1" ht="13.5">
      <c r="A278" s="25" t="s">
        <v>227</v>
      </c>
      <c r="B278" s="84">
        <v>276</v>
      </c>
    </row>
    <row r="279" spans="1:2" s="22" customFormat="1">
      <c r="A279" s="28" t="s">
        <v>228</v>
      </c>
      <c r="B279" s="86">
        <v>154</v>
      </c>
    </row>
    <row r="280" spans="1:2" ht="13.5">
      <c r="A280" s="25" t="s">
        <v>648</v>
      </c>
      <c r="B280" s="24">
        <v>66</v>
      </c>
    </row>
    <row r="281" spans="1:2" s="27" customFormat="1" ht="13.5">
      <c r="A281" s="25" t="s">
        <v>229</v>
      </c>
      <c r="B281" s="84">
        <v>88</v>
      </c>
    </row>
    <row r="282" spans="1:2" s="27" customFormat="1" ht="13.5">
      <c r="A282" s="28" t="s">
        <v>230</v>
      </c>
      <c r="B282" s="86">
        <v>8088</v>
      </c>
    </row>
    <row r="283" spans="1:2" s="22" customFormat="1">
      <c r="A283" s="25" t="s">
        <v>463</v>
      </c>
      <c r="B283" s="24">
        <v>5000</v>
      </c>
    </row>
    <row r="284" spans="1:2" s="27" customFormat="1" ht="13.5">
      <c r="A284" s="25" t="s">
        <v>231</v>
      </c>
      <c r="B284" s="84">
        <v>3088</v>
      </c>
    </row>
    <row r="285" spans="1:2" s="27" customFormat="1" ht="13.5">
      <c r="A285" s="28" t="s">
        <v>232</v>
      </c>
      <c r="B285" s="86">
        <v>801</v>
      </c>
    </row>
    <row r="286" spans="1:2" s="85" customFormat="1" ht="13.5">
      <c r="A286" s="25" t="s">
        <v>464</v>
      </c>
      <c r="B286" s="84">
        <v>516</v>
      </c>
    </row>
    <row r="287" spans="1:2" s="85" customFormat="1" ht="13.5">
      <c r="A287" s="25" t="s">
        <v>233</v>
      </c>
      <c r="B287" s="84">
        <v>285</v>
      </c>
    </row>
    <row r="288" spans="1:2" s="27" customFormat="1" ht="13.5">
      <c r="A288" s="28" t="s">
        <v>649</v>
      </c>
      <c r="B288" s="86">
        <v>933</v>
      </c>
    </row>
    <row r="289" spans="1:2" ht="13.5">
      <c r="A289" s="25" t="s">
        <v>650</v>
      </c>
      <c r="B289" s="24">
        <v>559</v>
      </c>
    </row>
    <row r="290" spans="1:2" ht="13.5">
      <c r="A290" s="25" t="s">
        <v>651</v>
      </c>
      <c r="B290" s="24">
        <v>374</v>
      </c>
    </row>
    <row r="291" spans="1:2" s="27" customFormat="1" ht="13.5">
      <c r="A291" s="28" t="s">
        <v>652</v>
      </c>
      <c r="B291" s="26">
        <v>282</v>
      </c>
    </row>
    <row r="292" spans="1:2" s="22" customFormat="1">
      <c r="A292" s="25" t="s">
        <v>653</v>
      </c>
      <c r="B292" s="24">
        <v>162</v>
      </c>
    </row>
    <row r="293" spans="1:2" ht="13.5">
      <c r="A293" s="25" t="s">
        <v>654</v>
      </c>
      <c r="B293" s="24">
        <v>121</v>
      </c>
    </row>
    <row r="294" spans="1:2" s="22" customFormat="1">
      <c r="A294" s="28" t="s">
        <v>234</v>
      </c>
      <c r="B294" s="86">
        <v>1141</v>
      </c>
    </row>
    <row r="295" spans="1:2" ht="13.5">
      <c r="A295" s="25" t="s">
        <v>235</v>
      </c>
      <c r="B295" s="24">
        <v>1141</v>
      </c>
    </row>
    <row r="296" spans="1:2" s="27" customFormat="1" ht="13.5">
      <c r="A296" s="28" t="s">
        <v>670</v>
      </c>
      <c r="B296" s="26">
        <v>103720</v>
      </c>
    </row>
    <row r="297" spans="1:2" s="22" customFormat="1">
      <c r="A297" s="28" t="s">
        <v>236</v>
      </c>
      <c r="B297" s="86">
        <v>1575</v>
      </c>
    </row>
    <row r="298" spans="1:2" ht="13.5">
      <c r="A298" s="25" t="s">
        <v>57</v>
      </c>
      <c r="B298" s="24">
        <v>841</v>
      </c>
    </row>
    <row r="299" spans="1:2" ht="13.5">
      <c r="A299" s="25" t="s">
        <v>58</v>
      </c>
      <c r="B299" s="24">
        <v>551</v>
      </c>
    </row>
    <row r="300" spans="1:2" s="23" customFormat="1">
      <c r="A300" s="25" t="s">
        <v>237</v>
      </c>
      <c r="B300" s="84">
        <v>182</v>
      </c>
    </row>
    <row r="301" spans="1:2" s="27" customFormat="1" ht="13.5">
      <c r="A301" s="28" t="s">
        <v>238</v>
      </c>
      <c r="B301" s="86">
        <v>2817</v>
      </c>
    </row>
    <row r="302" spans="1:2" ht="13.5">
      <c r="A302" s="25" t="s">
        <v>239</v>
      </c>
      <c r="B302" s="24">
        <v>867</v>
      </c>
    </row>
    <row r="303" spans="1:2" ht="13.5">
      <c r="A303" s="25" t="s">
        <v>240</v>
      </c>
      <c r="B303" s="24">
        <v>1540</v>
      </c>
    </row>
    <row r="304" spans="1:2" ht="13.5">
      <c r="A304" s="25" t="s">
        <v>465</v>
      </c>
      <c r="B304" s="24">
        <v>255</v>
      </c>
    </row>
    <row r="305" spans="1:2" s="22" customFormat="1">
      <c r="A305" s="25" t="s">
        <v>241</v>
      </c>
      <c r="B305" s="24">
        <v>155</v>
      </c>
    </row>
    <row r="306" spans="1:2" s="27" customFormat="1" ht="13.5">
      <c r="A306" s="28" t="s">
        <v>242</v>
      </c>
      <c r="B306" s="86">
        <v>11358</v>
      </c>
    </row>
    <row r="307" spans="1:2" s="22" customFormat="1">
      <c r="A307" s="25" t="s">
        <v>243</v>
      </c>
      <c r="B307" s="24">
        <v>2995</v>
      </c>
    </row>
    <row r="308" spans="1:2" ht="13.5">
      <c r="A308" s="25" t="s">
        <v>244</v>
      </c>
      <c r="B308" s="24">
        <v>4714</v>
      </c>
    </row>
    <row r="309" spans="1:2" s="85" customFormat="1" ht="13.5">
      <c r="A309" s="25" t="s">
        <v>245</v>
      </c>
      <c r="B309" s="84">
        <v>3649</v>
      </c>
    </row>
    <row r="310" spans="1:2" s="22" customFormat="1">
      <c r="A310" s="28" t="s">
        <v>246</v>
      </c>
      <c r="B310" s="86">
        <v>10675</v>
      </c>
    </row>
    <row r="311" spans="1:2" s="85" customFormat="1" ht="13.5">
      <c r="A311" s="25" t="s">
        <v>247</v>
      </c>
      <c r="B311" s="84">
        <v>1218</v>
      </c>
    </row>
    <row r="312" spans="1:2" s="22" customFormat="1">
      <c r="A312" s="25" t="s">
        <v>248</v>
      </c>
      <c r="B312" s="24">
        <v>550</v>
      </c>
    </row>
    <row r="313" spans="1:2" ht="13.5">
      <c r="A313" s="25" t="s">
        <v>249</v>
      </c>
      <c r="B313" s="24">
        <v>1244</v>
      </c>
    </row>
    <row r="314" spans="1:2" s="23" customFormat="1">
      <c r="A314" s="25" t="s">
        <v>250</v>
      </c>
      <c r="B314" s="84">
        <v>732</v>
      </c>
    </row>
    <row r="315" spans="1:2" s="23" customFormat="1">
      <c r="A315" s="25" t="s">
        <v>251</v>
      </c>
      <c r="B315" s="84">
        <v>5964</v>
      </c>
    </row>
    <row r="316" spans="1:2" s="85" customFormat="1" ht="13.5">
      <c r="A316" s="25" t="s">
        <v>252</v>
      </c>
      <c r="B316" s="84">
        <v>780</v>
      </c>
    </row>
    <row r="317" spans="1:2" ht="13.5">
      <c r="A317" s="25" t="s">
        <v>253</v>
      </c>
      <c r="B317" s="24">
        <v>5</v>
      </c>
    </row>
    <row r="318" spans="1:2" ht="13.5">
      <c r="A318" s="25" t="s">
        <v>254</v>
      </c>
      <c r="B318" s="24">
        <v>182</v>
      </c>
    </row>
    <row r="319" spans="1:2" s="27" customFormat="1" ht="13.5">
      <c r="A319" s="28" t="s">
        <v>255</v>
      </c>
      <c r="B319" s="86">
        <v>102</v>
      </c>
    </row>
    <row r="320" spans="1:2" s="22" customFormat="1">
      <c r="A320" s="25" t="s">
        <v>256</v>
      </c>
      <c r="B320" s="24">
        <v>102</v>
      </c>
    </row>
    <row r="321" spans="1:2" s="27" customFormat="1" ht="13.5">
      <c r="A321" s="28" t="s">
        <v>257</v>
      </c>
      <c r="B321" s="26">
        <v>6388</v>
      </c>
    </row>
    <row r="322" spans="1:2" ht="13.5">
      <c r="A322" s="25" t="s">
        <v>258</v>
      </c>
      <c r="B322" s="24">
        <v>5642</v>
      </c>
    </row>
    <row r="323" spans="1:2" s="85" customFormat="1" ht="13.5">
      <c r="A323" s="25" t="s">
        <v>259</v>
      </c>
      <c r="B323" s="84">
        <v>746</v>
      </c>
    </row>
    <row r="324" spans="1:2" s="22" customFormat="1">
      <c r="A324" s="28" t="s">
        <v>260</v>
      </c>
      <c r="B324" s="86">
        <v>199</v>
      </c>
    </row>
    <row r="325" spans="1:2" ht="13.5">
      <c r="A325" s="25" t="s">
        <v>261</v>
      </c>
      <c r="B325" s="24">
        <v>197</v>
      </c>
    </row>
    <row r="326" spans="1:2" s="85" customFormat="1" ht="13.5">
      <c r="A326" s="25" t="s">
        <v>655</v>
      </c>
      <c r="B326" s="84">
        <v>1</v>
      </c>
    </row>
    <row r="327" spans="1:2" s="22" customFormat="1">
      <c r="A327" s="28" t="s">
        <v>262</v>
      </c>
      <c r="B327" s="86">
        <v>18038</v>
      </c>
    </row>
    <row r="328" spans="1:2" s="85" customFormat="1" ht="13.5">
      <c r="A328" s="25" t="s">
        <v>263</v>
      </c>
      <c r="B328" s="84">
        <v>2986</v>
      </c>
    </row>
    <row r="329" spans="1:2" s="22" customFormat="1">
      <c r="A329" s="25" t="s">
        <v>264</v>
      </c>
      <c r="B329" s="24">
        <v>7476</v>
      </c>
    </row>
    <row r="330" spans="1:2" s="85" customFormat="1" ht="13.5">
      <c r="A330" s="25" t="s">
        <v>265</v>
      </c>
      <c r="B330" s="84">
        <v>5248</v>
      </c>
    </row>
    <row r="331" spans="1:2" s="85" customFormat="1" ht="13.5">
      <c r="A331" s="25" t="s">
        <v>266</v>
      </c>
      <c r="B331" s="84">
        <v>2327</v>
      </c>
    </row>
    <row r="332" spans="1:2" s="27" customFormat="1" ht="13.5">
      <c r="A332" s="28" t="s">
        <v>267</v>
      </c>
      <c r="B332" s="86">
        <v>45301</v>
      </c>
    </row>
    <row r="333" spans="1:2" ht="13.5">
      <c r="A333" s="25" t="s">
        <v>268</v>
      </c>
      <c r="B333" s="24">
        <v>45301</v>
      </c>
    </row>
    <row r="334" spans="1:2" s="22" customFormat="1">
      <c r="A334" s="28" t="s">
        <v>269</v>
      </c>
      <c r="B334" s="86">
        <v>6456</v>
      </c>
    </row>
    <row r="335" spans="1:2" ht="13.5">
      <c r="A335" s="25" t="s">
        <v>270</v>
      </c>
      <c r="B335" s="24">
        <v>6403</v>
      </c>
    </row>
    <row r="336" spans="1:2" s="23" customFormat="1">
      <c r="A336" s="25" t="s">
        <v>271</v>
      </c>
      <c r="B336" s="84">
        <v>53</v>
      </c>
    </row>
    <row r="337" spans="1:2" s="27" customFormat="1" ht="13.5">
      <c r="A337" s="28" t="s">
        <v>272</v>
      </c>
      <c r="B337" s="86">
        <v>386</v>
      </c>
    </row>
    <row r="338" spans="1:2" s="22" customFormat="1">
      <c r="A338" s="25" t="s">
        <v>273</v>
      </c>
      <c r="B338" s="24">
        <v>385</v>
      </c>
    </row>
    <row r="339" spans="1:2" s="22" customFormat="1">
      <c r="A339" s="25" t="s">
        <v>656</v>
      </c>
      <c r="B339" s="24">
        <v>1</v>
      </c>
    </row>
    <row r="340" spans="1:2" s="27" customFormat="1" ht="13.5">
      <c r="A340" s="28" t="s">
        <v>274</v>
      </c>
      <c r="B340" s="26">
        <v>426</v>
      </c>
    </row>
    <row r="341" spans="1:2" ht="13.5">
      <c r="A341" s="25" t="s">
        <v>275</v>
      </c>
      <c r="B341" s="24">
        <v>426</v>
      </c>
    </row>
    <row r="342" spans="1:2" s="27" customFormat="1" ht="13.5">
      <c r="A342" s="28" t="s">
        <v>671</v>
      </c>
      <c r="B342" s="86">
        <v>35731</v>
      </c>
    </row>
    <row r="343" spans="1:2" s="27" customFormat="1" ht="13.5">
      <c r="A343" s="28" t="s">
        <v>276</v>
      </c>
      <c r="B343" s="86">
        <v>1177</v>
      </c>
    </row>
    <row r="344" spans="1:2" ht="13.5">
      <c r="A344" s="25" t="s">
        <v>57</v>
      </c>
      <c r="B344" s="24">
        <v>735</v>
      </c>
    </row>
    <row r="345" spans="1:2" s="22" customFormat="1">
      <c r="A345" s="25" t="s">
        <v>58</v>
      </c>
      <c r="B345" s="24">
        <v>83</v>
      </c>
    </row>
    <row r="346" spans="1:2" s="85" customFormat="1" ht="13.5">
      <c r="A346" s="25" t="s">
        <v>277</v>
      </c>
      <c r="B346" s="84">
        <v>35</v>
      </c>
    </row>
    <row r="347" spans="1:2" s="22" customFormat="1">
      <c r="A347" s="25" t="s">
        <v>278</v>
      </c>
      <c r="B347" s="24">
        <v>324</v>
      </c>
    </row>
    <row r="348" spans="1:2" s="27" customFormat="1" ht="13.5">
      <c r="A348" s="28" t="s">
        <v>279</v>
      </c>
      <c r="B348" s="26">
        <v>15053</v>
      </c>
    </row>
    <row r="349" spans="1:2" ht="13.5">
      <c r="A349" s="25" t="s">
        <v>280</v>
      </c>
      <c r="B349" s="24">
        <v>13286</v>
      </c>
    </row>
    <row r="350" spans="1:2" s="22" customFormat="1">
      <c r="A350" s="25" t="s">
        <v>281</v>
      </c>
      <c r="B350" s="24">
        <v>68</v>
      </c>
    </row>
    <row r="351" spans="1:2" ht="13.5">
      <c r="A351" s="25" t="s">
        <v>282</v>
      </c>
      <c r="B351" s="24">
        <v>1699</v>
      </c>
    </row>
    <row r="352" spans="1:2" s="22" customFormat="1">
      <c r="A352" s="28" t="s">
        <v>657</v>
      </c>
      <c r="B352" s="86">
        <v>30</v>
      </c>
    </row>
    <row r="353" spans="1:2" s="85" customFormat="1" ht="13.5">
      <c r="A353" s="25" t="s">
        <v>658</v>
      </c>
      <c r="B353" s="84">
        <v>30</v>
      </c>
    </row>
    <row r="354" spans="1:2" s="22" customFormat="1">
      <c r="A354" s="28" t="s">
        <v>466</v>
      </c>
      <c r="B354" s="86">
        <v>108</v>
      </c>
    </row>
    <row r="355" spans="1:2" s="85" customFormat="1" ht="13.5">
      <c r="A355" s="25" t="s">
        <v>467</v>
      </c>
      <c r="B355" s="84">
        <v>88</v>
      </c>
    </row>
    <row r="356" spans="1:2" s="22" customFormat="1">
      <c r="A356" s="25" t="s">
        <v>468</v>
      </c>
      <c r="B356" s="24">
        <v>20</v>
      </c>
    </row>
    <row r="357" spans="1:2" s="22" customFormat="1">
      <c r="A357" s="28" t="s">
        <v>283</v>
      </c>
      <c r="B357" s="26">
        <v>1726</v>
      </c>
    </row>
    <row r="358" spans="1:2" s="85" customFormat="1" ht="13.5">
      <c r="A358" s="25" t="s">
        <v>284</v>
      </c>
      <c r="B358" s="84">
        <v>1696</v>
      </c>
    </row>
    <row r="359" spans="1:2" ht="13.5">
      <c r="A359" s="25" t="s">
        <v>285</v>
      </c>
      <c r="B359" s="24">
        <v>30</v>
      </c>
    </row>
    <row r="360" spans="1:2" s="27" customFormat="1" ht="13.5">
      <c r="A360" s="28" t="s">
        <v>286</v>
      </c>
      <c r="B360" s="86">
        <v>5073</v>
      </c>
    </row>
    <row r="361" spans="1:2" ht="13.5">
      <c r="A361" s="25" t="s">
        <v>287</v>
      </c>
      <c r="B361" s="24">
        <v>5073</v>
      </c>
    </row>
    <row r="362" spans="1:2" s="27" customFormat="1" ht="13.5">
      <c r="A362" s="28" t="s">
        <v>288</v>
      </c>
      <c r="B362" s="86">
        <v>2495</v>
      </c>
    </row>
    <row r="363" spans="1:2" ht="13.5">
      <c r="A363" s="25" t="s">
        <v>289</v>
      </c>
      <c r="B363" s="24">
        <v>767</v>
      </c>
    </row>
    <row r="364" spans="1:2" s="85" customFormat="1" ht="13.5">
      <c r="A364" s="25" t="s">
        <v>290</v>
      </c>
      <c r="B364" s="84">
        <v>115</v>
      </c>
    </row>
    <row r="365" spans="1:2" ht="13.5">
      <c r="A365" s="25" t="s">
        <v>291</v>
      </c>
      <c r="B365" s="24">
        <v>128</v>
      </c>
    </row>
    <row r="366" spans="1:2" s="85" customFormat="1" ht="13.5">
      <c r="A366" s="25" t="s">
        <v>292</v>
      </c>
      <c r="B366" s="84">
        <v>1485</v>
      </c>
    </row>
    <row r="367" spans="1:2" s="27" customFormat="1" ht="13.5">
      <c r="A367" s="28" t="s">
        <v>293</v>
      </c>
      <c r="B367" s="86">
        <v>2860</v>
      </c>
    </row>
    <row r="368" spans="1:2" s="85" customFormat="1" ht="13.5">
      <c r="A368" s="25" t="s">
        <v>294</v>
      </c>
      <c r="B368" s="84">
        <v>2860</v>
      </c>
    </row>
    <row r="369" spans="1:2" s="27" customFormat="1" ht="13.5">
      <c r="A369" s="28" t="s">
        <v>295</v>
      </c>
      <c r="B369" s="86">
        <v>7209</v>
      </c>
    </row>
    <row r="370" spans="1:2" s="85" customFormat="1" ht="13.5">
      <c r="A370" s="25" t="s">
        <v>296</v>
      </c>
      <c r="B370" s="84">
        <v>7209</v>
      </c>
    </row>
    <row r="371" spans="1:2" s="27" customFormat="1" ht="13.5">
      <c r="A371" s="28" t="s">
        <v>672</v>
      </c>
      <c r="B371" s="86">
        <v>229913</v>
      </c>
    </row>
    <row r="372" spans="1:2" s="27" customFormat="1" ht="13.5">
      <c r="A372" s="28" t="s">
        <v>297</v>
      </c>
      <c r="B372" s="86">
        <v>13108</v>
      </c>
    </row>
    <row r="373" spans="1:2" s="85" customFormat="1" ht="13.5">
      <c r="A373" s="25" t="s">
        <v>57</v>
      </c>
      <c r="B373" s="84">
        <v>4671</v>
      </c>
    </row>
    <row r="374" spans="1:2" s="23" customFormat="1">
      <c r="A374" s="25" t="s">
        <v>58</v>
      </c>
      <c r="B374" s="84">
        <v>252</v>
      </c>
    </row>
    <row r="375" spans="1:2" s="85" customFormat="1" ht="13.5">
      <c r="A375" s="25" t="s">
        <v>298</v>
      </c>
      <c r="B375" s="84">
        <v>2180</v>
      </c>
    </row>
    <row r="376" spans="1:2" s="85" customFormat="1" ht="13.5">
      <c r="A376" s="25" t="s">
        <v>299</v>
      </c>
      <c r="B376" s="84">
        <v>656</v>
      </c>
    </row>
    <row r="377" spans="1:2" s="85" customFormat="1" ht="13.5">
      <c r="A377" s="25" t="s">
        <v>300</v>
      </c>
      <c r="B377" s="84">
        <v>5349</v>
      </c>
    </row>
    <row r="378" spans="1:2" s="27" customFormat="1" ht="13.5">
      <c r="A378" s="28" t="s">
        <v>301</v>
      </c>
      <c r="B378" s="86">
        <v>2387</v>
      </c>
    </row>
    <row r="379" spans="1:2" s="85" customFormat="1" ht="13.5">
      <c r="A379" s="25" t="s">
        <v>302</v>
      </c>
      <c r="B379" s="84">
        <v>2387</v>
      </c>
    </row>
    <row r="380" spans="1:2" s="27" customFormat="1" ht="13.5">
      <c r="A380" s="28" t="s">
        <v>303</v>
      </c>
      <c r="B380" s="86">
        <v>201927</v>
      </c>
    </row>
    <row r="381" spans="1:2" s="85" customFormat="1" ht="13.5">
      <c r="A381" s="25" t="s">
        <v>659</v>
      </c>
      <c r="B381" s="84">
        <v>329</v>
      </c>
    </row>
    <row r="382" spans="1:2" s="85" customFormat="1" ht="13.5">
      <c r="A382" s="25" t="s">
        <v>304</v>
      </c>
      <c r="B382" s="84">
        <v>201598</v>
      </c>
    </row>
    <row r="383" spans="1:2" s="27" customFormat="1" ht="13.5">
      <c r="A383" s="28" t="s">
        <v>305</v>
      </c>
      <c r="B383" s="86">
        <v>9255</v>
      </c>
    </row>
    <row r="384" spans="1:2" s="85" customFormat="1" ht="13.5">
      <c r="A384" s="25" t="s">
        <v>306</v>
      </c>
      <c r="B384" s="84">
        <v>9255</v>
      </c>
    </row>
    <row r="385" spans="1:2" s="27" customFormat="1" ht="13.5">
      <c r="A385" s="28" t="s">
        <v>307</v>
      </c>
      <c r="B385" s="86">
        <v>147</v>
      </c>
    </row>
    <row r="386" spans="1:2" s="85" customFormat="1" ht="13.5">
      <c r="A386" s="25" t="s">
        <v>308</v>
      </c>
      <c r="B386" s="84">
        <v>147</v>
      </c>
    </row>
    <row r="387" spans="1:2" s="27" customFormat="1" ht="13.5">
      <c r="A387" s="28" t="s">
        <v>309</v>
      </c>
      <c r="B387" s="86">
        <v>3088</v>
      </c>
    </row>
    <row r="388" spans="1:2" s="85" customFormat="1" ht="13.5">
      <c r="A388" s="25" t="s">
        <v>310</v>
      </c>
      <c r="B388" s="84">
        <v>3088</v>
      </c>
    </row>
    <row r="389" spans="1:2" s="22" customFormat="1">
      <c r="A389" s="28" t="s">
        <v>673</v>
      </c>
      <c r="B389" s="86">
        <v>79890</v>
      </c>
    </row>
    <row r="390" spans="1:2" s="27" customFormat="1" ht="13.5">
      <c r="A390" s="28" t="s">
        <v>311</v>
      </c>
      <c r="B390" s="86">
        <v>29658</v>
      </c>
    </row>
    <row r="391" spans="1:2" s="85" customFormat="1" ht="13.5">
      <c r="A391" s="25" t="s">
        <v>57</v>
      </c>
      <c r="B391" s="84">
        <v>1123</v>
      </c>
    </row>
    <row r="392" spans="1:2" s="85" customFormat="1" ht="13.5">
      <c r="A392" s="25" t="s">
        <v>58</v>
      </c>
      <c r="B392" s="84">
        <v>2</v>
      </c>
    </row>
    <row r="393" spans="1:2" s="85" customFormat="1" ht="13.5">
      <c r="A393" s="25" t="s">
        <v>62</v>
      </c>
      <c r="B393" s="84">
        <v>4882</v>
      </c>
    </row>
    <row r="394" spans="1:2" s="85" customFormat="1" ht="13.5">
      <c r="A394" s="25" t="s">
        <v>312</v>
      </c>
      <c r="B394" s="84">
        <v>925</v>
      </c>
    </row>
    <row r="395" spans="1:2" s="85" customFormat="1" ht="13.5">
      <c r="A395" s="25" t="s">
        <v>313</v>
      </c>
      <c r="B395" s="84">
        <v>508</v>
      </c>
    </row>
    <row r="396" spans="1:2" s="85" customFormat="1" ht="13.5">
      <c r="A396" s="25" t="s">
        <v>314</v>
      </c>
      <c r="B396" s="84">
        <v>30</v>
      </c>
    </row>
    <row r="397" spans="1:2" s="85" customFormat="1" ht="13.5">
      <c r="A397" s="25" t="s">
        <v>315</v>
      </c>
      <c r="B397" s="84">
        <v>40</v>
      </c>
    </row>
    <row r="398" spans="1:2" s="85" customFormat="1" ht="13.5">
      <c r="A398" s="25" t="s">
        <v>316</v>
      </c>
      <c r="B398" s="84">
        <v>20</v>
      </c>
    </row>
    <row r="399" spans="1:2" s="85" customFormat="1" ht="13.5">
      <c r="A399" s="25" t="s">
        <v>317</v>
      </c>
      <c r="B399" s="84">
        <v>104</v>
      </c>
    </row>
    <row r="400" spans="1:2" s="85" customFormat="1" ht="13.5">
      <c r="A400" s="25" t="s">
        <v>318</v>
      </c>
      <c r="B400" s="84">
        <v>9501</v>
      </c>
    </row>
    <row r="401" spans="1:2" s="85" customFormat="1" ht="13.5">
      <c r="A401" s="25" t="s">
        <v>319</v>
      </c>
      <c r="B401" s="84">
        <v>1324</v>
      </c>
    </row>
    <row r="402" spans="1:2" s="85" customFormat="1" ht="13.5">
      <c r="A402" s="25" t="s">
        <v>320</v>
      </c>
      <c r="B402" s="84">
        <v>10</v>
      </c>
    </row>
    <row r="403" spans="1:2" s="85" customFormat="1" ht="13.5">
      <c r="A403" s="25" t="s">
        <v>321</v>
      </c>
      <c r="B403" s="84">
        <v>5039</v>
      </c>
    </row>
    <row r="404" spans="1:2" s="85" customFormat="1" ht="13.5">
      <c r="A404" s="25" t="s">
        <v>660</v>
      </c>
      <c r="B404" s="84">
        <v>63</v>
      </c>
    </row>
    <row r="405" spans="1:2" s="85" customFormat="1" ht="13.5">
      <c r="A405" s="25" t="s">
        <v>322</v>
      </c>
      <c r="B405" s="84">
        <v>21</v>
      </c>
    </row>
    <row r="406" spans="1:2" s="85" customFormat="1" ht="13.5">
      <c r="A406" s="25" t="s">
        <v>323</v>
      </c>
      <c r="B406" s="84">
        <v>6067</v>
      </c>
    </row>
    <row r="407" spans="1:2" s="22" customFormat="1">
      <c r="A407" s="28" t="s">
        <v>324</v>
      </c>
      <c r="B407" s="86">
        <v>8622</v>
      </c>
    </row>
    <row r="408" spans="1:2" s="85" customFormat="1" ht="13.5">
      <c r="A408" s="25" t="s">
        <v>57</v>
      </c>
      <c r="B408" s="84">
        <v>809</v>
      </c>
    </row>
    <row r="409" spans="1:2" s="85" customFormat="1" ht="13.5">
      <c r="A409" s="25" t="s">
        <v>325</v>
      </c>
      <c r="B409" s="84">
        <v>2752</v>
      </c>
    </row>
    <row r="410" spans="1:2" s="23" customFormat="1">
      <c r="A410" s="25" t="s">
        <v>326</v>
      </c>
      <c r="B410" s="84">
        <v>1952</v>
      </c>
    </row>
    <row r="411" spans="1:2" s="85" customFormat="1" ht="13.5">
      <c r="A411" s="25" t="s">
        <v>327</v>
      </c>
      <c r="B411" s="84">
        <v>601</v>
      </c>
    </row>
    <row r="412" spans="1:2" s="85" customFormat="1" ht="13.5">
      <c r="A412" s="25" t="s">
        <v>328</v>
      </c>
      <c r="B412" s="84">
        <v>490</v>
      </c>
    </row>
    <row r="413" spans="1:2" s="85" customFormat="1" ht="13.5">
      <c r="A413" s="25" t="s">
        <v>329</v>
      </c>
      <c r="B413" s="84">
        <v>30</v>
      </c>
    </row>
    <row r="414" spans="1:2" s="85" customFormat="1" ht="13.5">
      <c r="A414" s="25" t="s">
        <v>330</v>
      </c>
      <c r="B414" s="84">
        <v>23</v>
      </c>
    </row>
    <row r="415" spans="1:2" s="23" customFormat="1">
      <c r="A415" s="25" t="s">
        <v>331</v>
      </c>
      <c r="B415" s="84">
        <v>50</v>
      </c>
    </row>
    <row r="416" spans="1:2" s="85" customFormat="1" ht="13.5">
      <c r="A416" s="25" t="s">
        <v>332</v>
      </c>
      <c r="B416" s="84">
        <v>48</v>
      </c>
    </row>
    <row r="417" spans="1:2" s="85" customFormat="1" ht="13.5">
      <c r="A417" s="25" t="s">
        <v>333</v>
      </c>
      <c r="B417" s="84">
        <v>100</v>
      </c>
    </row>
    <row r="418" spans="1:2" s="23" customFormat="1">
      <c r="A418" s="25" t="s">
        <v>334</v>
      </c>
      <c r="B418" s="84">
        <v>342</v>
      </c>
    </row>
    <row r="419" spans="1:2" s="85" customFormat="1" ht="13.5">
      <c r="A419" s="25" t="s">
        <v>335</v>
      </c>
      <c r="B419" s="84">
        <v>405</v>
      </c>
    </row>
    <row r="420" spans="1:2" s="85" customFormat="1" ht="13.5">
      <c r="A420" s="25" t="s">
        <v>336</v>
      </c>
      <c r="B420" s="84">
        <v>1020</v>
      </c>
    </row>
    <row r="421" spans="1:2" s="22" customFormat="1">
      <c r="A421" s="28" t="s">
        <v>337</v>
      </c>
      <c r="B421" s="86">
        <v>23259</v>
      </c>
    </row>
    <row r="422" spans="1:2" s="85" customFormat="1" ht="13.5">
      <c r="A422" s="25" t="s">
        <v>57</v>
      </c>
      <c r="B422" s="84">
        <v>844</v>
      </c>
    </row>
    <row r="423" spans="1:2" s="23" customFormat="1">
      <c r="A423" s="25" t="s">
        <v>58</v>
      </c>
      <c r="B423" s="84">
        <v>30</v>
      </c>
    </row>
    <row r="424" spans="1:2" s="23" customFormat="1">
      <c r="A424" s="25" t="s">
        <v>338</v>
      </c>
      <c r="B424" s="84">
        <v>1876</v>
      </c>
    </row>
    <row r="425" spans="1:2" s="85" customFormat="1" ht="13.5">
      <c r="A425" s="25" t="s">
        <v>339</v>
      </c>
      <c r="B425" s="84">
        <v>3124</v>
      </c>
    </row>
    <row r="426" spans="1:2" s="85" customFormat="1" ht="13.5">
      <c r="A426" s="25" t="s">
        <v>340</v>
      </c>
      <c r="B426" s="84">
        <v>755</v>
      </c>
    </row>
    <row r="427" spans="1:2" s="85" customFormat="1" ht="13.5">
      <c r="A427" s="25" t="s">
        <v>341</v>
      </c>
      <c r="B427" s="84">
        <v>329</v>
      </c>
    </row>
    <row r="428" spans="1:2" s="85" customFormat="1" ht="13.5">
      <c r="A428" s="25" t="s">
        <v>342</v>
      </c>
      <c r="B428" s="84">
        <v>51</v>
      </c>
    </row>
    <row r="429" spans="1:2" s="85" customFormat="1" ht="13.5">
      <c r="A429" s="25" t="s">
        <v>343</v>
      </c>
      <c r="B429" s="84">
        <v>95</v>
      </c>
    </row>
    <row r="430" spans="1:2" s="85" customFormat="1" ht="13.5">
      <c r="A430" s="25" t="s">
        <v>344</v>
      </c>
      <c r="B430" s="84">
        <v>750</v>
      </c>
    </row>
    <row r="431" spans="1:2" s="85" customFormat="1" ht="13.5">
      <c r="A431" s="25" t="s">
        <v>345</v>
      </c>
      <c r="B431" s="84">
        <v>174</v>
      </c>
    </row>
    <row r="432" spans="1:2" s="85" customFormat="1" ht="13.5">
      <c r="A432" s="25" t="s">
        <v>346</v>
      </c>
      <c r="B432" s="84">
        <v>330</v>
      </c>
    </row>
    <row r="433" spans="1:2" s="85" customFormat="1" ht="13.5">
      <c r="A433" s="25" t="s">
        <v>347</v>
      </c>
      <c r="B433" s="84">
        <v>3782</v>
      </c>
    </row>
    <row r="434" spans="1:2" s="85" customFormat="1" ht="13.5">
      <c r="A434" s="25" t="s">
        <v>348</v>
      </c>
      <c r="B434" s="84">
        <v>10113</v>
      </c>
    </row>
    <row r="435" spans="1:2" s="23" customFormat="1">
      <c r="A435" s="25" t="s">
        <v>469</v>
      </c>
      <c r="B435" s="84">
        <v>10</v>
      </c>
    </row>
    <row r="436" spans="1:2" s="85" customFormat="1" ht="13.5">
      <c r="A436" s="25" t="s">
        <v>349</v>
      </c>
      <c r="B436" s="84">
        <v>200</v>
      </c>
    </row>
    <row r="437" spans="1:2" s="85" customFormat="1" ht="13.5">
      <c r="A437" s="25" t="s">
        <v>350</v>
      </c>
      <c r="B437" s="84">
        <v>796</v>
      </c>
    </row>
    <row r="438" spans="1:2" s="22" customFormat="1">
      <c r="A438" s="28" t="s">
        <v>351</v>
      </c>
      <c r="B438" s="86">
        <v>1691</v>
      </c>
    </row>
    <row r="439" spans="1:2" s="85" customFormat="1" ht="13.5">
      <c r="A439" s="25" t="s">
        <v>352</v>
      </c>
      <c r="B439" s="84">
        <v>888</v>
      </c>
    </row>
    <row r="440" spans="1:2" s="85" customFormat="1" ht="13.5">
      <c r="A440" s="25" t="s">
        <v>353</v>
      </c>
      <c r="B440" s="84">
        <v>803</v>
      </c>
    </row>
    <row r="441" spans="1:2" s="22" customFormat="1">
      <c r="A441" s="28" t="s">
        <v>354</v>
      </c>
      <c r="B441" s="86">
        <v>4570</v>
      </c>
    </row>
    <row r="442" spans="1:2" s="23" customFormat="1">
      <c r="A442" s="25" t="s">
        <v>153</v>
      </c>
      <c r="B442" s="84">
        <v>155</v>
      </c>
    </row>
    <row r="443" spans="1:2" s="85" customFormat="1" ht="13.5">
      <c r="A443" s="25" t="s">
        <v>355</v>
      </c>
      <c r="B443" s="84">
        <v>3387</v>
      </c>
    </row>
    <row r="444" spans="1:2" s="23" customFormat="1">
      <c r="A444" s="25" t="s">
        <v>470</v>
      </c>
      <c r="B444" s="84">
        <v>1019</v>
      </c>
    </row>
    <row r="445" spans="1:2" s="85" customFormat="1" ht="13.5">
      <c r="A445" s="25" t="s">
        <v>356</v>
      </c>
      <c r="B445" s="84">
        <v>9</v>
      </c>
    </row>
    <row r="446" spans="1:2" s="22" customFormat="1">
      <c r="A446" s="28" t="s">
        <v>357</v>
      </c>
      <c r="B446" s="86">
        <v>10068</v>
      </c>
    </row>
    <row r="447" spans="1:2" s="85" customFormat="1" ht="13.5">
      <c r="A447" s="25" t="s">
        <v>471</v>
      </c>
      <c r="B447" s="84">
        <v>4938</v>
      </c>
    </row>
    <row r="448" spans="1:2" s="85" customFormat="1" ht="13.5">
      <c r="A448" s="25" t="s">
        <v>661</v>
      </c>
      <c r="B448" s="84">
        <v>3130</v>
      </c>
    </row>
    <row r="449" spans="1:2" s="85" customFormat="1" ht="13.5">
      <c r="A449" s="25" t="s">
        <v>358</v>
      </c>
      <c r="B449" s="84">
        <v>2000</v>
      </c>
    </row>
    <row r="450" spans="1:2" s="27" customFormat="1" ht="13.5">
      <c r="A450" s="28" t="s">
        <v>359</v>
      </c>
      <c r="B450" s="86">
        <v>2021</v>
      </c>
    </row>
    <row r="451" spans="1:2" s="85" customFormat="1" ht="13.5">
      <c r="A451" s="25" t="s">
        <v>472</v>
      </c>
      <c r="B451" s="84">
        <v>105</v>
      </c>
    </row>
    <row r="452" spans="1:2" s="23" customFormat="1">
      <c r="A452" s="25" t="s">
        <v>360</v>
      </c>
      <c r="B452" s="84">
        <v>1280</v>
      </c>
    </row>
    <row r="453" spans="1:2" s="85" customFormat="1" ht="13.5">
      <c r="A453" s="25" t="s">
        <v>473</v>
      </c>
      <c r="B453" s="84">
        <v>636</v>
      </c>
    </row>
    <row r="454" spans="1:2" s="27" customFormat="1" ht="13.5">
      <c r="A454" s="28" t="s">
        <v>674</v>
      </c>
      <c r="B454" s="86">
        <v>66776</v>
      </c>
    </row>
    <row r="455" spans="1:2" s="27" customFormat="1" ht="13.5">
      <c r="A455" s="28" t="s">
        <v>361</v>
      </c>
      <c r="B455" s="86">
        <v>21287</v>
      </c>
    </row>
    <row r="456" spans="1:2" s="85" customFormat="1" ht="13.5">
      <c r="A456" s="25" t="s">
        <v>57</v>
      </c>
      <c r="B456" s="84">
        <v>1430</v>
      </c>
    </row>
    <row r="457" spans="1:2" s="85" customFormat="1" ht="13.5">
      <c r="A457" s="25" t="s">
        <v>58</v>
      </c>
      <c r="B457" s="84">
        <v>127</v>
      </c>
    </row>
    <row r="458" spans="1:2" s="85" customFormat="1" ht="13.5">
      <c r="A458" s="25" t="s">
        <v>362</v>
      </c>
      <c r="B458" s="84">
        <v>6623</v>
      </c>
    </row>
    <row r="459" spans="1:2" s="23" customFormat="1">
      <c r="A459" s="25" t="s">
        <v>363</v>
      </c>
      <c r="B459" s="84">
        <v>6600</v>
      </c>
    </row>
    <row r="460" spans="1:2" s="85" customFormat="1" ht="13.5">
      <c r="A460" s="25" t="s">
        <v>474</v>
      </c>
      <c r="B460" s="84">
        <v>192</v>
      </c>
    </row>
    <row r="461" spans="1:2" s="85" customFormat="1" ht="13.5">
      <c r="A461" s="25" t="s">
        <v>364</v>
      </c>
      <c r="B461" s="84">
        <v>238</v>
      </c>
    </row>
    <row r="462" spans="1:2" s="85" customFormat="1" ht="13.5">
      <c r="A462" s="25" t="s">
        <v>365</v>
      </c>
      <c r="B462" s="84">
        <v>1462</v>
      </c>
    </row>
    <row r="463" spans="1:2" s="23" customFormat="1">
      <c r="A463" s="25" t="s">
        <v>366</v>
      </c>
      <c r="B463" s="84">
        <v>191</v>
      </c>
    </row>
    <row r="464" spans="1:2" s="85" customFormat="1" ht="13.5">
      <c r="A464" s="25" t="s">
        <v>475</v>
      </c>
      <c r="B464" s="84">
        <v>29</v>
      </c>
    </row>
    <row r="465" spans="1:2" s="85" customFormat="1" ht="13.5">
      <c r="A465" s="25" t="s">
        <v>367</v>
      </c>
      <c r="B465" s="84">
        <v>3572</v>
      </c>
    </row>
    <row r="466" spans="1:2" s="85" customFormat="1" ht="13.5">
      <c r="A466" s="25" t="s">
        <v>368</v>
      </c>
      <c r="B466" s="84">
        <v>823</v>
      </c>
    </row>
    <row r="467" spans="1:2" s="22" customFormat="1">
      <c r="A467" s="28" t="s">
        <v>476</v>
      </c>
      <c r="B467" s="86">
        <v>500</v>
      </c>
    </row>
    <row r="468" spans="1:2" s="85" customFormat="1" ht="13.5">
      <c r="A468" s="25" t="s">
        <v>477</v>
      </c>
      <c r="B468" s="84">
        <v>500</v>
      </c>
    </row>
    <row r="469" spans="1:2" s="22" customFormat="1">
      <c r="A469" s="28" t="s">
        <v>369</v>
      </c>
      <c r="B469" s="86">
        <v>763</v>
      </c>
    </row>
    <row r="470" spans="1:2" s="23" customFormat="1">
      <c r="A470" s="25" t="s">
        <v>370</v>
      </c>
      <c r="B470" s="84">
        <v>763</v>
      </c>
    </row>
    <row r="471" spans="1:2" s="27" customFormat="1" ht="13.5">
      <c r="A471" s="28" t="s">
        <v>371</v>
      </c>
      <c r="B471" s="86">
        <v>44226</v>
      </c>
    </row>
    <row r="472" spans="1:2" s="85" customFormat="1" ht="13.5">
      <c r="A472" s="25" t="s">
        <v>372</v>
      </c>
      <c r="B472" s="84">
        <v>22576</v>
      </c>
    </row>
    <row r="473" spans="1:2" s="85" customFormat="1" ht="13.5">
      <c r="A473" s="25" t="s">
        <v>373</v>
      </c>
      <c r="B473" s="84">
        <v>21650</v>
      </c>
    </row>
    <row r="474" spans="1:2" s="27" customFormat="1" ht="13.5">
      <c r="A474" s="28" t="s">
        <v>675</v>
      </c>
      <c r="B474" s="86">
        <v>14554</v>
      </c>
    </row>
    <row r="475" spans="1:2" s="22" customFormat="1">
      <c r="A475" s="28" t="s">
        <v>374</v>
      </c>
      <c r="B475" s="86">
        <v>745</v>
      </c>
    </row>
    <row r="476" spans="1:2" s="85" customFormat="1" ht="13.5">
      <c r="A476" s="25" t="s">
        <v>223</v>
      </c>
      <c r="B476" s="84">
        <v>35</v>
      </c>
    </row>
    <row r="477" spans="1:2" s="85" customFormat="1" ht="13.5">
      <c r="A477" s="25" t="s">
        <v>375</v>
      </c>
      <c r="B477" s="84">
        <v>710</v>
      </c>
    </row>
    <row r="478" spans="1:2" s="22" customFormat="1">
      <c r="A478" s="28" t="s">
        <v>376</v>
      </c>
      <c r="B478" s="86">
        <v>218</v>
      </c>
    </row>
    <row r="479" spans="1:2" s="85" customFormat="1" ht="13.5">
      <c r="A479" s="25" t="s">
        <v>377</v>
      </c>
      <c r="B479" s="84">
        <v>218</v>
      </c>
    </row>
    <row r="480" spans="1:2" s="22" customFormat="1">
      <c r="A480" s="28" t="s">
        <v>378</v>
      </c>
      <c r="B480" s="86">
        <v>4448</v>
      </c>
    </row>
    <row r="481" spans="1:2" s="85" customFormat="1" ht="13.5">
      <c r="A481" s="25" t="s">
        <v>57</v>
      </c>
      <c r="B481" s="84">
        <v>1551</v>
      </c>
    </row>
    <row r="482" spans="1:2" s="23" customFormat="1">
      <c r="A482" s="25" t="s">
        <v>58</v>
      </c>
      <c r="B482" s="84">
        <v>817</v>
      </c>
    </row>
    <row r="483" spans="1:2" s="23" customFormat="1">
      <c r="A483" s="25" t="s">
        <v>379</v>
      </c>
      <c r="B483" s="84">
        <v>2080</v>
      </c>
    </row>
    <row r="484" spans="1:2" s="27" customFormat="1" ht="13.5">
      <c r="A484" s="28" t="s">
        <v>380</v>
      </c>
      <c r="B484" s="86">
        <v>1698</v>
      </c>
    </row>
    <row r="485" spans="1:2" s="85" customFormat="1" ht="13.5">
      <c r="A485" s="25" t="s">
        <v>57</v>
      </c>
      <c r="B485" s="84">
        <v>722</v>
      </c>
    </row>
    <row r="486" spans="1:2" s="23" customFormat="1">
      <c r="A486" s="25" t="s">
        <v>58</v>
      </c>
      <c r="B486" s="84">
        <v>425</v>
      </c>
    </row>
    <row r="487" spans="1:2" s="23" customFormat="1">
      <c r="A487" s="25" t="s">
        <v>381</v>
      </c>
      <c r="B487" s="84">
        <v>211</v>
      </c>
    </row>
    <row r="488" spans="1:2" s="85" customFormat="1" ht="13.5">
      <c r="A488" s="25" t="s">
        <v>382</v>
      </c>
      <c r="B488" s="84">
        <v>84</v>
      </c>
    </row>
    <row r="489" spans="1:2" s="85" customFormat="1" ht="13.5">
      <c r="A489" s="25" t="s">
        <v>383</v>
      </c>
      <c r="B489" s="84">
        <v>216</v>
      </c>
    </row>
    <row r="490" spans="1:2" s="85" customFormat="1" ht="13.5">
      <c r="A490" s="25" t="s">
        <v>384</v>
      </c>
      <c r="B490" s="84">
        <v>40</v>
      </c>
    </row>
    <row r="491" spans="1:2" s="27" customFormat="1" ht="13.5">
      <c r="A491" s="28" t="s">
        <v>385</v>
      </c>
      <c r="B491" s="86">
        <v>436</v>
      </c>
    </row>
    <row r="492" spans="1:2" s="85" customFormat="1" ht="13.5">
      <c r="A492" s="25" t="s">
        <v>57</v>
      </c>
      <c r="B492" s="84">
        <v>297</v>
      </c>
    </row>
    <row r="493" spans="1:2" s="85" customFormat="1" ht="13.5">
      <c r="A493" s="25" t="s">
        <v>58</v>
      </c>
      <c r="B493" s="84">
        <v>21</v>
      </c>
    </row>
    <row r="494" spans="1:2" s="85" customFormat="1" ht="13.5">
      <c r="A494" s="25" t="s">
        <v>386</v>
      </c>
      <c r="B494" s="84">
        <v>118</v>
      </c>
    </row>
    <row r="495" spans="1:2" s="27" customFormat="1" ht="13.5">
      <c r="A495" s="28" t="s">
        <v>387</v>
      </c>
      <c r="B495" s="86">
        <v>1858</v>
      </c>
    </row>
    <row r="496" spans="1:2" s="85" customFormat="1" ht="13.5">
      <c r="A496" s="25" t="s">
        <v>388</v>
      </c>
      <c r="B496" s="84">
        <v>402</v>
      </c>
    </row>
    <row r="497" spans="1:2" s="85" customFormat="1" ht="13.5">
      <c r="A497" s="25" t="s">
        <v>389</v>
      </c>
      <c r="B497" s="84">
        <v>1456</v>
      </c>
    </row>
    <row r="498" spans="1:2" s="22" customFormat="1">
      <c r="A498" s="28" t="s">
        <v>390</v>
      </c>
      <c r="B498" s="86">
        <v>5151</v>
      </c>
    </row>
    <row r="499" spans="1:2" s="85" customFormat="1" ht="13.5">
      <c r="A499" s="25" t="s">
        <v>391</v>
      </c>
      <c r="B499" s="84">
        <v>5151</v>
      </c>
    </row>
    <row r="500" spans="1:2" s="27" customFormat="1" ht="13.5">
      <c r="A500" s="28" t="s">
        <v>676</v>
      </c>
      <c r="B500" s="86">
        <v>9114</v>
      </c>
    </row>
    <row r="501" spans="1:2" s="27" customFormat="1" ht="13.5">
      <c r="A501" s="28" t="s">
        <v>392</v>
      </c>
      <c r="B501" s="86">
        <v>2064</v>
      </c>
    </row>
    <row r="502" spans="1:2" s="23" customFormat="1">
      <c r="A502" s="25" t="s">
        <v>57</v>
      </c>
      <c r="B502" s="84">
        <v>945</v>
      </c>
    </row>
    <row r="503" spans="1:2" s="85" customFormat="1" ht="13.5">
      <c r="A503" s="25" t="s">
        <v>58</v>
      </c>
      <c r="B503" s="84">
        <v>274</v>
      </c>
    </row>
    <row r="504" spans="1:2" s="23" customFormat="1">
      <c r="A504" s="25" t="s">
        <v>478</v>
      </c>
      <c r="B504" s="84">
        <v>9</v>
      </c>
    </row>
    <row r="505" spans="1:2" s="23" customFormat="1">
      <c r="A505" s="25" t="s">
        <v>62</v>
      </c>
      <c r="B505" s="84">
        <v>59</v>
      </c>
    </row>
    <row r="506" spans="1:2" s="85" customFormat="1" ht="13.5">
      <c r="A506" s="25" t="s">
        <v>393</v>
      </c>
      <c r="B506" s="84">
        <v>776</v>
      </c>
    </row>
    <row r="507" spans="1:2" s="27" customFormat="1" ht="13.5">
      <c r="A507" s="28" t="s">
        <v>394</v>
      </c>
      <c r="B507" s="86">
        <v>2120</v>
      </c>
    </row>
    <row r="508" spans="1:2" s="85" customFormat="1" ht="13.5">
      <c r="A508" s="25" t="s">
        <v>57</v>
      </c>
      <c r="B508" s="84">
        <v>260</v>
      </c>
    </row>
    <row r="509" spans="1:2" s="85" customFormat="1" ht="13.5">
      <c r="A509" s="25" t="s">
        <v>58</v>
      </c>
      <c r="B509" s="84">
        <v>1</v>
      </c>
    </row>
    <row r="510" spans="1:2" s="85" customFormat="1" ht="13.5">
      <c r="A510" s="25" t="s">
        <v>395</v>
      </c>
      <c r="B510" s="84">
        <v>1595</v>
      </c>
    </row>
    <row r="511" spans="1:2" s="85" customFormat="1" ht="13.5">
      <c r="A511" s="25" t="s">
        <v>479</v>
      </c>
      <c r="B511" s="84">
        <v>264</v>
      </c>
    </row>
    <row r="512" spans="1:2" s="22" customFormat="1">
      <c r="A512" s="28" t="s">
        <v>396</v>
      </c>
      <c r="B512" s="86">
        <v>4210</v>
      </c>
    </row>
    <row r="513" spans="1:2" s="85" customFormat="1" ht="13.5">
      <c r="A513" s="25" t="s">
        <v>397</v>
      </c>
      <c r="B513" s="84">
        <v>4210</v>
      </c>
    </row>
    <row r="514" spans="1:2" s="22" customFormat="1">
      <c r="A514" s="28" t="s">
        <v>398</v>
      </c>
      <c r="B514" s="86">
        <v>721</v>
      </c>
    </row>
    <row r="515" spans="1:2" s="23" customFormat="1">
      <c r="A515" s="25" t="s">
        <v>399</v>
      </c>
      <c r="B515" s="84">
        <v>721</v>
      </c>
    </row>
    <row r="516" spans="1:2" s="27" customFormat="1" ht="13.5">
      <c r="A516" s="28" t="s">
        <v>677</v>
      </c>
      <c r="B516" s="86">
        <v>82</v>
      </c>
    </row>
    <row r="517" spans="1:2" s="27" customFormat="1" ht="13.5">
      <c r="A517" s="28" t="s">
        <v>400</v>
      </c>
      <c r="B517" s="86">
        <v>82</v>
      </c>
    </row>
    <row r="518" spans="1:2" s="23" customFormat="1">
      <c r="A518" s="25" t="s">
        <v>58</v>
      </c>
      <c r="B518" s="84">
        <v>82</v>
      </c>
    </row>
    <row r="519" spans="1:2" s="27" customFormat="1" ht="13.5">
      <c r="A519" s="28" t="s">
        <v>678</v>
      </c>
      <c r="B519" s="86">
        <v>10686</v>
      </c>
    </row>
    <row r="520" spans="1:2" s="27" customFormat="1" ht="13.5">
      <c r="A520" s="28" t="s">
        <v>401</v>
      </c>
      <c r="B520" s="86">
        <v>10215</v>
      </c>
    </row>
    <row r="521" spans="1:2" s="23" customFormat="1">
      <c r="A521" s="25" t="s">
        <v>57</v>
      </c>
      <c r="B521" s="84">
        <v>299</v>
      </c>
    </row>
    <row r="522" spans="1:2" s="23" customFormat="1">
      <c r="A522" s="25" t="s">
        <v>58</v>
      </c>
      <c r="B522" s="84">
        <v>79</v>
      </c>
    </row>
    <row r="523" spans="1:2" s="85" customFormat="1" ht="13.5">
      <c r="A523" s="25" t="s">
        <v>402</v>
      </c>
      <c r="B523" s="84">
        <v>42</v>
      </c>
    </row>
    <row r="524" spans="1:2" s="23" customFormat="1">
      <c r="A524" s="25" t="s">
        <v>403</v>
      </c>
      <c r="B524" s="84">
        <v>657</v>
      </c>
    </row>
    <row r="525" spans="1:2" s="23" customFormat="1">
      <c r="A525" s="25" t="s">
        <v>404</v>
      </c>
      <c r="B525" s="84">
        <v>30</v>
      </c>
    </row>
    <row r="526" spans="1:2" s="85" customFormat="1" ht="13.5">
      <c r="A526" s="25" t="s">
        <v>405</v>
      </c>
      <c r="B526" s="84">
        <v>75</v>
      </c>
    </row>
    <row r="527" spans="1:2" s="23" customFormat="1">
      <c r="A527" s="25" t="s">
        <v>480</v>
      </c>
      <c r="B527" s="84">
        <v>70</v>
      </c>
    </row>
    <row r="528" spans="1:2" s="23" customFormat="1">
      <c r="A528" s="25" t="s">
        <v>481</v>
      </c>
      <c r="B528" s="84">
        <v>614</v>
      </c>
    </row>
    <row r="529" spans="1:2" s="85" customFormat="1" ht="13.5">
      <c r="A529" s="25" t="s">
        <v>406</v>
      </c>
      <c r="B529" s="84">
        <v>1076</v>
      </c>
    </row>
    <row r="530" spans="1:2" s="85" customFormat="1" ht="13.5">
      <c r="A530" s="25" t="s">
        <v>482</v>
      </c>
      <c r="B530" s="84">
        <v>5</v>
      </c>
    </row>
    <row r="531" spans="1:2" s="85" customFormat="1" ht="13.5">
      <c r="A531" s="25" t="s">
        <v>407</v>
      </c>
      <c r="B531" s="84">
        <v>12</v>
      </c>
    </row>
    <row r="532" spans="1:2" s="85" customFormat="1" ht="13.5">
      <c r="A532" s="25" t="s">
        <v>62</v>
      </c>
      <c r="B532" s="84">
        <v>3204</v>
      </c>
    </row>
    <row r="533" spans="1:2" s="85" customFormat="1" ht="13.5">
      <c r="A533" s="25" t="s">
        <v>408</v>
      </c>
      <c r="B533" s="84">
        <v>4052</v>
      </c>
    </row>
    <row r="534" spans="1:2" s="27" customFormat="1" ht="13.5">
      <c r="A534" s="28" t="s">
        <v>409</v>
      </c>
      <c r="B534" s="86">
        <v>266</v>
      </c>
    </row>
    <row r="535" spans="1:2" s="85" customFormat="1" ht="13.5">
      <c r="A535" s="25" t="s">
        <v>410</v>
      </c>
      <c r="B535" s="84">
        <v>266</v>
      </c>
    </row>
    <row r="536" spans="1:2" s="27" customFormat="1" ht="13.5">
      <c r="A536" s="28" t="s">
        <v>411</v>
      </c>
      <c r="B536" s="86">
        <v>205</v>
      </c>
    </row>
    <row r="537" spans="1:2" s="85" customFormat="1" ht="13.5">
      <c r="A537" s="25" t="s">
        <v>412</v>
      </c>
      <c r="B537" s="84">
        <v>205</v>
      </c>
    </row>
    <row r="538" spans="1:2" s="27" customFormat="1" ht="13.5">
      <c r="A538" s="28" t="s">
        <v>679</v>
      </c>
      <c r="B538" s="86">
        <v>39541</v>
      </c>
    </row>
    <row r="539" spans="1:2" s="27" customFormat="1" ht="13.5">
      <c r="A539" s="28" t="s">
        <v>413</v>
      </c>
      <c r="B539" s="86">
        <v>26635</v>
      </c>
    </row>
    <row r="540" spans="1:2" s="85" customFormat="1" ht="13.5">
      <c r="A540" s="25" t="s">
        <v>414</v>
      </c>
      <c r="B540" s="84">
        <v>5354</v>
      </c>
    </row>
    <row r="541" spans="1:2" s="85" customFormat="1" ht="13.5">
      <c r="A541" s="25" t="s">
        <v>415</v>
      </c>
      <c r="B541" s="84">
        <v>16116</v>
      </c>
    </row>
    <row r="542" spans="1:2" s="85" customFormat="1" ht="13.5">
      <c r="A542" s="25" t="s">
        <v>416</v>
      </c>
      <c r="B542" s="84">
        <v>1277</v>
      </c>
    </row>
    <row r="543" spans="1:2" s="85" customFormat="1" ht="13.5">
      <c r="A543" s="25" t="s">
        <v>417</v>
      </c>
      <c r="B543" s="84">
        <v>888</v>
      </c>
    </row>
    <row r="544" spans="1:2" s="85" customFormat="1" ht="13.5">
      <c r="A544" s="25" t="s">
        <v>418</v>
      </c>
      <c r="B544" s="84">
        <v>3000</v>
      </c>
    </row>
    <row r="545" spans="1:2" s="27" customFormat="1" ht="13.5">
      <c r="A545" s="28" t="s">
        <v>419</v>
      </c>
      <c r="B545" s="86">
        <v>12805</v>
      </c>
    </row>
    <row r="546" spans="1:2" s="85" customFormat="1" ht="13.5">
      <c r="A546" s="25" t="s">
        <v>420</v>
      </c>
      <c r="B546" s="84">
        <v>12805</v>
      </c>
    </row>
    <row r="547" spans="1:2" s="27" customFormat="1" ht="13.5">
      <c r="A547" s="28" t="s">
        <v>483</v>
      </c>
      <c r="B547" s="86">
        <v>101</v>
      </c>
    </row>
    <row r="548" spans="1:2" s="85" customFormat="1" ht="13.5">
      <c r="A548" s="25" t="s">
        <v>484</v>
      </c>
      <c r="B548" s="84">
        <v>101</v>
      </c>
    </row>
    <row r="549" spans="1:2" s="27" customFormat="1" ht="13.5">
      <c r="A549" s="28" t="s">
        <v>680</v>
      </c>
      <c r="B549" s="86">
        <v>2360</v>
      </c>
    </row>
    <row r="550" spans="1:2" s="27" customFormat="1" ht="13.5">
      <c r="A550" s="28" t="s">
        <v>421</v>
      </c>
      <c r="B550" s="86">
        <v>1538</v>
      </c>
    </row>
    <row r="551" spans="1:2" s="85" customFormat="1" ht="13.5">
      <c r="A551" s="25" t="s">
        <v>62</v>
      </c>
      <c r="B551" s="84">
        <v>163</v>
      </c>
    </row>
    <row r="552" spans="1:2" s="85" customFormat="1" ht="13.5">
      <c r="A552" s="25" t="s">
        <v>422</v>
      </c>
      <c r="B552" s="84">
        <v>1375</v>
      </c>
    </row>
    <row r="553" spans="1:2" s="27" customFormat="1" ht="13.5">
      <c r="A553" s="28" t="s">
        <v>423</v>
      </c>
      <c r="B553" s="86">
        <v>822</v>
      </c>
    </row>
    <row r="554" spans="1:2" s="85" customFormat="1" ht="13.5">
      <c r="A554" s="25" t="s">
        <v>424</v>
      </c>
      <c r="B554" s="84">
        <v>399</v>
      </c>
    </row>
    <row r="555" spans="1:2" s="85" customFormat="1" ht="13.5">
      <c r="A555" s="25" t="s">
        <v>485</v>
      </c>
      <c r="B555" s="84">
        <v>423</v>
      </c>
    </row>
    <row r="556" spans="1:2" s="27" customFormat="1" ht="13.5">
      <c r="A556" s="28" t="s">
        <v>681</v>
      </c>
      <c r="B556" s="86">
        <v>934</v>
      </c>
    </row>
    <row r="557" spans="1:2" s="27" customFormat="1" ht="13.5">
      <c r="A557" s="28" t="s">
        <v>425</v>
      </c>
      <c r="B557" s="86">
        <v>934</v>
      </c>
    </row>
    <row r="558" spans="1:2" s="85" customFormat="1" ht="13.5">
      <c r="A558" s="25" t="s">
        <v>426</v>
      </c>
      <c r="B558" s="84">
        <v>934</v>
      </c>
    </row>
    <row r="559" spans="1:2" s="27" customFormat="1" ht="13.5">
      <c r="A559" s="28" t="s">
        <v>682</v>
      </c>
      <c r="B559" s="86">
        <v>18218</v>
      </c>
    </row>
    <row r="560" spans="1:2" s="27" customFormat="1" ht="13.5">
      <c r="A560" s="28" t="s">
        <v>427</v>
      </c>
      <c r="B560" s="86">
        <v>18218</v>
      </c>
    </row>
    <row r="561" spans="1:2" s="85" customFormat="1" ht="13.5">
      <c r="A561" s="25" t="s">
        <v>428</v>
      </c>
      <c r="B561" s="84">
        <v>18218</v>
      </c>
    </row>
    <row r="562" spans="1:2" s="27" customFormat="1" ht="13.5">
      <c r="A562" s="28" t="s">
        <v>683</v>
      </c>
      <c r="B562" s="86">
        <v>5</v>
      </c>
    </row>
    <row r="563" spans="1:2" s="27" customFormat="1" ht="13.5">
      <c r="A563" s="28" t="s">
        <v>429</v>
      </c>
      <c r="B563" s="86">
        <v>5</v>
      </c>
    </row>
  </sheetData>
  <mergeCells count="2">
    <mergeCell ref="A1:B1"/>
    <mergeCell ref="A2:B2"/>
  </mergeCells>
  <phoneticPr fontId="1" type="noConversion"/>
  <printOptions horizontalCentered="1"/>
  <pageMargins left="0.70866141732283472" right="0.70866141732283472" top="0.56999999999999995" bottom="0.51" header="0.31496062992125984" footer="0.31496062992125984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B26" sqref="B26"/>
    </sheetView>
  </sheetViews>
  <sheetFormatPr defaultRowHeight="13.5"/>
  <cols>
    <col min="1" max="1" width="48.5" customWidth="1"/>
    <col min="2" max="2" width="26.75" customWidth="1"/>
  </cols>
  <sheetData>
    <row r="1" spans="1:2" ht="33" customHeight="1">
      <c r="A1" s="116" t="s">
        <v>493</v>
      </c>
      <c r="B1" s="116"/>
    </row>
    <row r="2" spans="1:2" ht="16.899999999999999" customHeight="1">
      <c r="A2" s="117" t="s">
        <v>0</v>
      </c>
      <c r="B2" s="117"/>
    </row>
    <row r="3" spans="1:2" s="29" customFormat="1" ht="19.149999999999999" customHeight="1">
      <c r="A3" s="18" t="s">
        <v>56</v>
      </c>
      <c r="B3" s="19" t="s">
        <v>2</v>
      </c>
    </row>
    <row r="4" spans="1:2" s="29" customFormat="1" ht="19.149999999999999" customHeight="1">
      <c r="A4" s="31" t="s">
        <v>486</v>
      </c>
      <c r="B4" s="30">
        <v>293032</v>
      </c>
    </row>
    <row r="5" spans="1:2" s="29" customFormat="1" ht="19.149999999999999" customHeight="1">
      <c r="A5" s="32" t="s">
        <v>487</v>
      </c>
      <c r="B5" s="30">
        <v>59929</v>
      </c>
    </row>
    <row r="6" spans="1:2" s="89" customFormat="1" ht="19.149999999999999" customHeight="1">
      <c r="A6" s="87" t="s">
        <v>684</v>
      </c>
      <c r="B6" s="88">
        <v>27444</v>
      </c>
    </row>
    <row r="7" spans="1:2" s="89" customFormat="1" ht="19.149999999999999" customHeight="1">
      <c r="A7" s="87" t="s">
        <v>685</v>
      </c>
      <c r="B7" s="88">
        <v>15317</v>
      </c>
    </row>
    <row r="8" spans="1:2" s="89" customFormat="1" ht="19.149999999999999" customHeight="1">
      <c r="A8" s="87" t="s">
        <v>686</v>
      </c>
      <c r="B8" s="88">
        <v>5932</v>
      </c>
    </row>
    <row r="9" spans="1:2" s="89" customFormat="1" ht="19.149999999999999" customHeight="1">
      <c r="A9" s="87" t="s">
        <v>687</v>
      </c>
      <c r="B9" s="88">
        <v>11236</v>
      </c>
    </row>
    <row r="10" spans="1:2" s="29" customFormat="1" ht="19.149999999999999" customHeight="1">
      <c r="A10" s="32" t="s">
        <v>488</v>
      </c>
      <c r="B10" s="30">
        <v>14429</v>
      </c>
    </row>
    <row r="11" spans="1:2" s="89" customFormat="1" ht="19.149999999999999" customHeight="1">
      <c r="A11" s="87" t="s">
        <v>688</v>
      </c>
      <c r="B11" s="88">
        <v>7424</v>
      </c>
    </row>
    <row r="12" spans="1:2" s="89" customFormat="1" ht="19.149999999999999" customHeight="1">
      <c r="A12" s="87" t="s">
        <v>689</v>
      </c>
      <c r="B12" s="88">
        <v>476</v>
      </c>
    </row>
    <row r="13" spans="1:2" s="89" customFormat="1" ht="19.149999999999999" customHeight="1">
      <c r="A13" s="87" t="s">
        <v>690</v>
      </c>
      <c r="B13" s="88">
        <v>150</v>
      </c>
    </row>
    <row r="14" spans="1:2" s="89" customFormat="1" ht="19.149999999999999" customHeight="1">
      <c r="A14" s="87" t="s">
        <v>691</v>
      </c>
      <c r="B14" s="88">
        <v>21</v>
      </c>
    </row>
    <row r="15" spans="1:2" s="89" customFormat="1" ht="19.149999999999999" customHeight="1">
      <c r="A15" s="87" t="s">
        <v>692</v>
      </c>
      <c r="B15" s="88">
        <v>886</v>
      </c>
    </row>
    <row r="16" spans="1:2" s="89" customFormat="1" ht="19.149999999999999" customHeight="1">
      <c r="A16" s="87" t="s">
        <v>693</v>
      </c>
      <c r="B16" s="88">
        <v>273</v>
      </c>
    </row>
    <row r="17" spans="1:2" s="89" customFormat="1" ht="19.149999999999999" customHeight="1">
      <c r="A17" s="87" t="s">
        <v>694</v>
      </c>
      <c r="B17" s="88">
        <v>722</v>
      </c>
    </row>
    <row r="18" spans="1:2" s="89" customFormat="1" ht="19.149999999999999" customHeight="1">
      <c r="A18" s="87" t="s">
        <v>695</v>
      </c>
      <c r="B18" s="88">
        <v>113</v>
      </c>
    </row>
    <row r="19" spans="1:2" s="89" customFormat="1" ht="19.149999999999999" customHeight="1">
      <c r="A19" s="87" t="s">
        <v>696</v>
      </c>
      <c r="B19" s="88">
        <v>4364</v>
      </c>
    </row>
    <row r="20" spans="1:2" s="29" customFormat="1" ht="19.149999999999999" customHeight="1">
      <c r="A20" s="32" t="s">
        <v>489</v>
      </c>
      <c r="B20" s="30">
        <v>56</v>
      </c>
    </row>
    <row r="21" spans="1:2" s="89" customFormat="1" ht="19.149999999999999" customHeight="1">
      <c r="A21" s="87" t="s">
        <v>697</v>
      </c>
      <c r="B21" s="88">
        <v>55</v>
      </c>
    </row>
    <row r="22" spans="1:2" s="89" customFormat="1" ht="19.149999999999999" customHeight="1">
      <c r="A22" s="87" t="s">
        <v>698</v>
      </c>
      <c r="B22" s="88">
        <v>1</v>
      </c>
    </row>
    <row r="23" spans="1:2" s="29" customFormat="1" ht="19.149999999999999" customHeight="1">
      <c r="A23" s="32" t="s">
        <v>490</v>
      </c>
      <c r="B23" s="30">
        <v>201425</v>
      </c>
    </row>
    <row r="24" spans="1:2" s="89" customFormat="1" ht="19.149999999999999" customHeight="1">
      <c r="A24" s="87" t="s">
        <v>699</v>
      </c>
      <c r="B24" s="88">
        <v>179258</v>
      </c>
    </row>
    <row r="25" spans="1:2" s="89" customFormat="1" ht="19.149999999999999" customHeight="1">
      <c r="A25" s="87" t="s">
        <v>700</v>
      </c>
      <c r="B25" s="88">
        <v>22167</v>
      </c>
    </row>
    <row r="26" spans="1:2" s="29" customFormat="1" ht="19.149999999999999" customHeight="1">
      <c r="A26" s="32" t="s">
        <v>491</v>
      </c>
      <c r="B26" s="30">
        <v>22</v>
      </c>
    </row>
    <row r="27" spans="1:2" s="89" customFormat="1" ht="19.149999999999999" customHeight="1">
      <c r="A27" s="87" t="s">
        <v>701</v>
      </c>
      <c r="B27" s="88">
        <v>22</v>
      </c>
    </row>
    <row r="28" spans="1:2" s="29" customFormat="1" ht="19.149999999999999" customHeight="1">
      <c r="A28" s="32" t="s">
        <v>492</v>
      </c>
      <c r="B28" s="30">
        <v>17171</v>
      </c>
    </row>
    <row r="29" spans="1:2" s="89" customFormat="1" ht="19.149999999999999" customHeight="1">
      <c r="A29" s="87" t="s">
        <v>702</v>
      </c>
      <c r="B29" s="88">
        <v>2825</v>
      </c>
    </row>
    <row r="30" spans="1:2" s="89" customFormat="1" ht="19.149999999999999" customHeight="1">
      <c r="A30" s="87" t="s">
        <v>703</v>
      </c>
      <c r="B30" s="88">
        <v>4</v>
      </c>
    </row>
    <row r="31" spans="1:2" s="89" customFormat="1" ht="19.149999999999999" customHeight="1">
      <c r="A31" s="87" t="s">
        <v>704</v>
      </c>
      <c r="B31" s="88">
        <v>4906</v>
      </c>
    </row>
    <row r="32" spans="1:2" s="89" customFormat="1" ht="19.149999999999999" customHeight="1">
      <c r="A32" s="87" t="s">
        <v>705</v>
      </c>
      <c r="B32" s="88">
        <v>9436</v>
      </c>
    </row>
  </sheetData>
  <mergeCells count="2">
    <mergeCell ref="A1:B1"/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6"/>
  <sheetViews>
    <sheetView topLeftCell="A31" workbookViewId="0">
      <selection activeCell="B50" sqref="B50"/>
    </sheetView>
  </sheetViews>
  <sheetFormatPr defaultColWidth="8.875" defaultRowHeight="13.5"/>
  <cols>
    <col min="1" max="1" width="33" style="47" customWidth="1"/>
    <col min="2" max="2" width="11.625" style="47" customWidth="1"/>
    <col min="3" max="3" width="31.625" style="47" customWidth="1"/>
    <col min="4" max="4" width="11.625" style="47" customWidth="1"/>
    <col min="5" max="16384" width="8.875" style="1"/>
  </cols>
  <sheetData>
    <row r="1" spans="1:4" ht="22.5">
      <c r="A1" s="118" t="s">
        <v>559</v>
      </c>
      <c r="B1" s="118"/>
      <c r="C1" s="118"/>
      <c r="D1" s="118"/>
    </row>
    <row r="2" spans="1:4" ht="13.5" customHeight="1">
      <c r="A2" s="80"/>
      <c r="B2" s="80"/>
      <c r="C2" s="80"/>
      <c r="D2" s="80"/>
    </row>
    <row r="3" spans="1:4">
      <c r="A3" s="119" t="s">
        <v>0</v>
      </c>
      <c r="B3" s="119"/>
      <c r="C3" s="119"/>
      <c r="D3" s="119"/>
    </row>
    <row r="4" spans="1:4" ht="15.95" customHeight="1">
      <c r="A4" s="15" t="s">
        <v>1</v>
      </c>
      <c r="B4" s="15" t="s">
        <v>494</v>
      </c>
      <c r="C4" s="15" t="s">
        <v>1</v>
      </c>
      <c r="D4" s="15" t="s">
        <v>494</v>
      </c>
    </row>
    <row r="5" spans="1:4" ht="15.95" customHeight="1">
      <c r="A5" s="21" t="s">
        <v>495</v>
      </c>
      <c r="B5" s="13">
        <f>B6+B42+B43+B44+B45+B46</f>
        <v>853962</v>
      </c>
      <c r="C5" s="21" t="s">
        <v>496</v>
      </c>
      <c r="D5" s="33">
        <f>D6+D9+D42+D45+D46</f>
        <v>289639</v>
      </c>
    </row>
    <row r="6" spans="1:4" ht="15.95" customHeight="1">
      <c r="A6" s="21" t="s">
        <v>497</v>
      </c>
      <c r="B6" s="13">
        <f>B7+B12+B25</f>
        <v>406448</v>
      </c>
      <c r="C6" s="34" t="s">
        <v>498</v>
      </c>
      <c r="D6" s="33">
        <f>D7+D8</f>
        <v>29833</v>
      </c>
    </row>
    <row r="7" spans="1:4" s="38" customFormat="1" ht="15.95" customHeight="1">
      <c r="A7" s="35" t="s">
        <v>499</v>
      </c>
      <c r="B7" s="13">
        <f>B8+B9+B10+B11</f>
        <v>37334</v>
      </c>
      <c r="C7" s="36" t="s">
        <v>500</v>
      </c>
      <c r="D7" s="37">
        <v>2868</v>
      </c>
    </row>
    <row r="8" spans="1:4" ht="15.95" customHeight="1">
      <c r="A8" s="39" t="s">
        <v>501</v>
      </c>
      <c r="B8" s="12">
        <v>2806</v>
      </c>
      <c r="C8" s="36" t="s">
        <v>502</v>
      </c>
      <c r="D8" s="37">
        <v>26965</v>
      </c>
    </row>
    <row r="9" spans="1:4" ht="15.95" customHeight="1">
      <c r="A9" s="39" t="s">
        <v>503</v>
      </c>
      <c r="B9" s="12">
        <v>9751</v>
      </c>
      <c r="C9" s="34" t="s">
        <v>504</v>
      </c>
      <c r="D9" s="33">
        <f>D10+D22</f>
        <v>62872</v>
      </c>
    </row>
    <row r="10" spans="1:4" ht="15.95" customHeight="1">
      <c r="A10" s="39" t="s">
        <v>505</v>
      </c>
      <c r="B10" s="12">
        <v>600</v>
      </c>
      <c r="C10" s="34" t="s">
        <v>506</v>
      </c>
      <c r="D10" s="33">
        <f>SUM(D11:D21)</f>
        <v>40045</v>
      </c>
    </row>
    <row r="11" spans="1:4" ht="15.95" customHeight="1">
      <c r="A11" s="39" t="s">
        <v>507</v>
      </c>
      <c r="B11" s="12">
        <v>24177</v>
      </c>
      <c r="C11" s="36" t="s">
        <v>508</v>
      </c>
      <c r="D11" s="40">
        <v>27156</v>
      </c>
    </row>
    <row r="12" spans="1:4" s="38" customFormat="1" ht="15.95" customHeight="1">
      <c r="A12" s="35" t="s">
        <v>509</v>
      </c>
      <c r="B12" s="13">
        <f>SUM(B13:B24)</f>
        <v>179385</v>
      </c>
      <c r="C12" s="36" t="s">
        <v>510</v>
      </c>
      <c r="D12" s="40"/>
    </row>
    <row r="13" spans="1:4" ht="15.95" customHeight="1">
      <c r="A13" s="39" t="s">
        <v>511</v>
      </c>
      <c r="B13" s="12">
        <v>34741</v>
      </c>
      <c r="C13" s="36" t="s">
        <v>512</v>
      </c>
      <c r="D13" s="40"/>
    </row>
    <row r="14" spans="1:4" ht="15.95" customHeight="1">
      <c r="A14" s="39" t="s">
        <v>513</v>
      </c>
      <c r="B14" s="12">
        <v>8929</v>
      </c>
      <c r="C14" s="36" t="s">
        <v>514</v>
      </c>
      <c r="D14" s="40">
        <v>319</v>
      </c>
    </row>
    <row r="15" spans="1:4" ht="15.95" customHeight="1">
      <c r="A15" s="39" t="s">
        <v>515</v>
      </c>
      <c r="B15" s="12">
        <v>6424</v>
      </c>
      <c r="C15" s="41" t="s">
        <v>516</v>
      </c>
      <c r="D15" s="40"/>
    </row>
    <row r="16" spans="1:4" ht="15.95" customHeight="1">
      <c r="A16" s="39" t="s">
        <v>517</v>
      </c>
      <c r="B16" s="12">
        <v>3427</v>
      </c>
      <c r="C16" s="36" t="s">
        <v>518</v>
      </c>
      <c r="D16" s="40"/>
    </row>
    <row r="17" spans="1:4" ht="15.95" customHeight="1">
      <c r="A17" s="39" t="s">
        <v>519</v>
      </c>
      <c r="B17" s="12">
        <v>20011</v>
      </c>
      <c r="C17" s="36" t="s">
        <v>520</v>
      </c>
      <c r="D17" s="40"/>
    </row>
    <row r="18" spans="1:4" ht="15.95" customHeight="1">
      <c r="A18" s="39" t="s">
        <v>521</v>
      </c>
      <c r="B18" s="12">
        <v>42375</v>
      </c>
      <c r="C18" s="36" t="s">
        <v>522</v>
      </c>
      <c r="D18" s="40"/>
    </row>
    <row r="19" spans="1:4" ht="15.95" customHeight="1">
      <c r="A19" s="39" t="s">
        <v>523</v>
      </c>
      <c r="B19" s="12">
        <v>4150</v>
      </c>
      <c r="C19" s="36" t="s">
        <v>524</v>
      </c>
      <c r="D19" s="40">
        <v>12013</v>
      </c>
    </row>
    <row r="20" spans="1:4" ht="15.95" customHeight="1">
      <c r="A20" s="39" t="s">
        <v>525</v>
      </c>
      <c r="B20" s="12">
        <v>3240</v>
      </c>
      <c r="C20" s="36" t="s">
        <v>526</v>
      </c>
      <c r="D20" s="40"/>
    </row>
    <row r="21" spans="1:4" ht="15.95" customHeight="1">
      <c r="A21" s="39" t="s">
        <v>527</v>
      </c>
      <c r="B21" s="12">
        <v>2773</v>
      </c>
      <c r="C21" s="36" t="s">
        <v>528</v>
      </c>
      <c r="D21" s="40">
        <v>557</v>
      </c>
    </row>
    <row r="22" spans="1:4" ht="15.95" customHeight="1">
      <c r="A22" s="39" t="s">
        <v>529</v>
      </c>
      <c r="B22" s="12">
        <v>20103</v>
      </c>
      <c r="C22" s="34" t="s">
        <v>530</v>
      </c>
      <c r="D22" s="33">
        <f>SUM(D23:D40)</f>
        <v>22827</v>
      </c>
    </row>
    <row r="23" spans="1:4" ht="15.95" customHeight="1">
      <c r="A23" s="39" t="s">
        <v>531</v>
      </c>
      <c r="B23" s="12">
        <v>973</v>
      </c>
      <c r="C23" s="42" t="s">
        <v>532</v>
      </c>
      <c r="D23" s="69">
        <v>673</v>
      </c>
    </row>
    <row r="24" spans="1:4" ht="15.95" customHeight="1">
      <c r="A24" s="39" t="s">
        <v>533</v>
      </c>
      <c r="B24" s="12">
        <v>32239</v>
      </c>
      <c r="C24" s="39" t="s">
        <v>534</v>
      </c>
      <c r="D24" s="43"/>
    </row>
    <row r="25" spans="1:4" s="38" customFormat="1" ht="15.95" customHeight="1">
      <c r="A25" s="35" t="s">
        <v>535</v>
      </c>
      <c r="B25" s="13">
        <f>SUM(B26:B41)</f>
        <v>189729</v>
      </c>
      <c r="C25" s="39" t="s">
        <v>536</v>
      </c>
      <c r="D25" s="109"/>
    </row>
    <row r="26" spans="1:4" ht="15.95" customHeight="1">
      <c r="A26" s="39" t="s">
        <v>532</v>
      </c>
      <c r="B26" s="12">
        <v>35</v>
      </c>
      <c r="C26" s="39" t="s">
        <v>537</v>
      </c>
      <c r="D26" s="109"/>
    </row>
    <row r="27" spans="1:4" ht="15.95" customHeight="1">
      <c r="A27" s="39" t="s">
        <v>534</v>
      </c>
      <c r="B27" s="12">
        <v>14</v>
      </c>
      <c r="C27" s="42" t="s">
        <v>538</v>
      </c>
      <c r="D27" s="69"/>
    </row>
    <row r="28" spans="1:4" ht="15.95" customHeight="1">
      <c r="A28" s="39" t="s">
        <v>537</v>
      </c>
      <c r="B28" s="12">
        <v>8135</v>
      </c>
      <c r="C28" s="42" t="s">
        <v>539</v>
      </c>
      <c r="D28" s="69">
        <v>100</v>
      </c>
    </row>
    <row r="29" spans="1:4" ht="15.95" customHeight="1">
      <c r="A29" s="39" t="s">
        <v>538</v>
      </c>
      <c r="B29" s="12">
        <v>100</v>
      </c>
      <c r="C29" s="42" t="s">
        <v>540</v>
      </c>
      <c r="D29" s="69">
        <v>13426</v>
      </c>
    </row>
    <row r="30" spans="1:4" ht="15.95" customHeight="1">
      <c r="A30" s="39" t="s">
        <v>539</v>
      </c>
      <c r="B30" s="12">
        <v>440</v>
      </c>
      <c r="C30" s="39" t="s">
        <v>541</v>
      </c>
      <c r="D30" s="69"/>
    </row>
    <row r="31" spans="1:4" ht="15.95" customHeight="1">
      <c r="A31" s="39" t="s">
        <v>540</v>
      </c>
      <c r="B31" s="12">
        <v>8425</v>
      </c>
      <c r="C31" s="42" t="s">
        <v>542</v>
      </c>
      <c r="D31" s="69">
        <v>923</v>
      </c>
    </row>
    <row r="32" spans="1:4" ht="15.95" customHeight="1">
      <c r="A32" s="39" t="s">
        <v>541</v>
      </c>
      <c r="B32" s="12">
        <v>19162</v>
      </c>
      <c r="C32" s="42" t="s">
        <v>543</v>
      </c>
      <c r="D32" s="69">
        <v>72</v>
      </c>
    </row>
    <row r="33" spans="1:4" ht="15.95" customHeight="1">
      <c r="A33" s="39" t="s">
        <v>542</v>
      </c>
      <c r="B33" s="12">
        <v>22188</v>
      </c>
      <c r="C33" s="42" t="s">
        <v>544</v>
      </c>
      <c r="D33" s="69">
        <v>3097</v>
      </c>
    </row>
    <row r="34" spans="1:4" ht="15.95" customHeight="1">
      <c r="A34" s="39" t="s">
        <v>543</v>
      </c>
      <c r="B34" s="12">
        <v>610</v>
      </c>
      <c r="C34" s="42" t="s">
        <v>545</v>
      </c>
      <c r="D34" s="69">
        <v>4103</v>
      </c>
    </row>
    <row r="35" spans="1:4" ht="15.95" customHeight="1">
      <c r="A35" s="39" t="s">
        <v>544</v>
      </c>
      <c r="B35" s="12">
        <v>58647</v>
      </c>
      <c r="C35" s="42" t="s">
        <v>546</v>
      </c>
      <c r="D35" s="69"/>
    </row>
    <row r="36" spans="1:4" ht="15.95" customHeight="1">
      <c r="A36" s="39" t="s">
        <v>545</v>
      </c>
      <c r="B36" s="12">
        <v>30947</v>
      </c>
      <c r="C36" s="42" t="s">
        <v>547</v>
      </c>
      <c r="D36" s="69">
        <v>103</v>
      </c>
    </row>
    <row r="37" spans="1:4" ht="15.95" customHeight="1">
      <c r="A37" s="39" t="s">
        <v>546</v>
      </c>
      <c r="B37" s="12">
        <v>7036</v>
      </c>
      <c r="C37" s="42" t="s">
        <v>548</v>
      </c>
      <c r="D37" s="69">
        <v>330</v>
      </c>
    </row>
    <row r="38" spans="1:4" ht="15.95" customHeight="1">
      <c r="A38" s="39" t="s">
        <v>547</v>
      </c>
      <c r="B38" s="12">
        <v>6374</v>
      </c>
      <c r="C38" s="39" t="s">
        <v>549</v>
      </c>
      <c r="D38" s="109"/>
    </row>
    <row r="39" spans="1:4" ht="15.95" customHeight="1">
      <c r="A39" s="39" t="s">
        <v>548</v>
      </c>
      <c r="B39" s="12">
        <v>1458</v>
      </c>
      <c r="C39" s="39" t="s">
        <v>550</v>
      </c>
      <c r="D39" s="90"/>
    </row>
    <row r="40" spans="1:4" ht="15.95" customHeight="1">
      <c r="A40" s="39" t="s">
        <v>549</v>
      </c>
      <c r="B40" s="12">
        <v>16334</v>
      </c>
      <c r="C40" s="39" t="s">
        <v>25</v>
      </c>
      <c r="D40" s="12"/>
    </row>
    <row r="41" spans="1:4" ht="15.95" customHeight="1">
      <c r="A41" s="39" t="s">
        <v>25</v>
      </c>
      <c r="B41" s="12">
        <v>9824</v>
      </c>
      <c r="C41" s="44"/>
      <c r="D41" s="44"/>
    </row>
    <row r="42" spans="1:4" s="38" customFormat="1" ht="15.95" customHeight="1">
      <c r="A42" s="45" t="s">
        <v>552</v>
      </c>
      <c r="B42" s="13">
        <v>1270</v>
      </c>
      <c r="C42" s="34" t="s">
        <v>551</v>
      </c>
      <c r="D42" s="33">
        <f>D43+D44</f>
        <v>78800</v>
      </c>
    </row>
    <row r="43" spans="1:4" ht="15.95" customHeight="1">
      <c r="A43" s="46" t="s">
        <v>554</v>
      </c>
      <c r="B43" s="13">
        <v>118800</v>
      </c>
      <c r="C43" s="36" t="s">
        <v>553</v>
      </c>
      <c r="D43" s="40">
        <v>78800</v>
      </c>
    </row>
    <row r="44" spans="1:4" ht="15.95" customHeight="1">
      <c r="A44" s="46" t="s">
        <v>556</v>
      </c>
      <c r="B44" s="13">
        <v>199791</v>
      </c>
      <c r="C44" s="36" t="s">
        <v>555</v>
      </c>
      <c r="D44" s="40"/>
    </row>
    <row r="45" spans="1:4" ht="15.95" customHeight="1">
      <c r="A45" s="46" t="s">
        <v>560</v>
      </c>
      <c r="B45" s="13">
        <v>46094</v>
      </c>
      <c r="C45" s="45" t="s">
        <v>557</v>
      </c>
      <c r="D45" s="33">
        <v>50498</v>
      </c>
    </row>
    <row r="46" spans="1:4" ht="15.95" customHeight="1">
      <c r="A46" s="46" t="s">
        <v>561</v>
      </c>
      <c r="B46" s="13">
        <v>81559</v>
      </c>
      <c r="C46" s="34" t="s">
        <v>558</v>
      </c>
      <c r="D46" s="33">
        <v>67636</v>
      </c>
    </row>
  </sheetData>
  <mergeCells count="2">
    <mergeCell ref="A1:D1"/>
    <mergeCell ref="A3:D3"/>
  </mergeCells>
  <phoneticPr fontId="1" type="noConversion"/>
  <pageMargins left="0.7" right="0.7" top="0.75" bottom="0.5699999999999999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A7" sqref="A7"/>
    </sheetView>
  </sheetViews>
  <sheetFormatPr defaultColWidth="33.875" defaultRowHeight="13.5"/>
  <cols>
    <col min="1" max="1" width="46" style="1" customWidth="1"/>
    <col min="2" max="2" width="21.375" style="1" customWidth="1"/>
    <col min="3" max="16384" width="33.875" style="1"/>
  </cols>
  <sheetData>
    <row r="1" spans="1:2" ht="22.5">
      <c r="A1" s="120" t="s">
        <v>707</v>
      </c>
      <c r="B1" s="120"/>
    </row>
    <row r="2" spans="1:2">
      <c r="A2" s="121" t="s">
        <v>562</v>
      </c>
      <c r="B2" s="121"/>
    </row>
    <row r="3" spans="1:2" ht="15.95" customHeight="1">
      <c r="A3" s="2" t="s">
        <v>757</v>
      </c>
      <c r="B3" s="2" t="s">
        <v>563</v>
      </c>
    </row>
    <row r="4" spans="1:2" ht="15.95" customHeight="1">
      <c r="A4" s="3" t="s">
        <v>706</v>
      </c>
      <c r="B4" s="48">
        <f>SUM(B5:B20)</f>
        <v>62872</v>
      </c>
    </row>
    <row r="5" spans="1:2" ht="15.95" customHeight="1">
      <c r="A5" s="131" t="s">
        <v>564</v>
      </c>
      <c r="B5" s="49">
        <v>2685</v>
      </c>
    </row>
    <row r="6" spans="1:2" ht="15.95" customHeight="1">
      <c r="A6" s="131" t="s">
        <v>565</v>
      </c>
      <c r="B6" s="49">
        <v>2591</v>
      </c>
    </row>
    <row r="7" spans="1:2" ht="15.95" customHeight="1">
      <c r="A7" s="131" t="s">
        <v>566</v>
      </c>
      <c r="B7" s="49">
        <v>1830</v>
      </c>
    </row>
    <row r="8" spans="1:2" ht="15.95" customHeight="1">
      <c r="A8" s="131" t="s">
        <v>567</v>
      </c>
      <c r="B8" s="49">
        <v>5485</v>
      </c>
    </row>
    <row r="9" spans="1:2" ht="15.95" customHeight="1">
      <c r="A9" s="131" t="s">
        <v>568</v>
      </c>
      <c r="B9" s="49">
        <v>4462</v>
      </c>
    </row>
    <row r="10" spans="1:2" ht="15.95" customHeight="1">
      <c r="A10" s="131" t="s">
        <v>569</v>
      </c>
      <c r="B10" s="49">
        <v>3806</v>
      </c>
    </row>
    <row r="11" spans="1:2" ht="15.95" customHeight="1">
      <c r="A11" s="131" t="s">
        <v>570</v>
      </c>
      <c r="B11" s="49">
        <v>3909</v>
      </c>
    </row>
    <row r="12" spans="1:2" ht="15.95" customHeight="1">
      <c r="A12" s="131" t="s">
        <v>571</v>
      </c>
      <c r="B12" s="49">
        <v>4329</v>
      </c>
    </row>
    <row r="13" spans="1:2" ht="15.95" customHeight="1">
      <c r="A13" s="131" t="s">
        <v>572</v>
      </c>
      <c r="B13" s="49">
        <v>3115</v>
      </c>
    </row>
    <row r="14" spans="1:2" ht="15.95" customHeight="1">
      <c r="A14" s="131" t="s">
        <v>573</v>
      </c>
      <c r="B14" s="49">
        <v>5956</v>
      </c>
    </row>
    <row r="15" spans="1:2" ht="15.95" customHeight="1">
      <c r="A15" s="131" t="s">
        <v>574</v>
      </c>
      <c r="B15" s="49">
        <v>2864</v>
      </c>
    </row>
    <row r="16" spans="1:2" ht="15.95" customHeight="1">
      <c r="A16" s="131" t="s">
        <v>575</v>
      </c>
      <c r="B16" s="73">
        <v>3950</v>
      </c>
    </row>
    <row r="17" spans="1:2" ht="15.95" customHeight="1">
      <c r="A17" s="131" t="s">
        <v>576</v>
      </c>
      <c r="B17" s="49">
        <v>6678</v>
      </c>
    </row>
    <row r="18" spans="1:2" ht="15.95" customHeight="1">
      <c r="A18" s="131" t="s">
        <v>577</v>
      </c>
      <c r="B18" s="49">
        <v>5276</v>
      </c>
    </row>
    <row r="19" spans="1:2" ht="15.95" customHeight="1">
      <c r="A19" s="131" t="s">
        <v>578</v>
      </c>
      <c r="B19" s="49">
        <v>3182</v>
      </c>
    </row>
    <row r="20" spans="1:2" ht="15.95" customHeight="1">
      <c r="A20" s="131" t="s">
        <v>579</v>
      </c>
      <c r="B20" s="49">
        <v>2754</v>
      </c>
    </row>
  </sheetData>
  <mergeCells count="2">
    <mergeCell ref="A1:B1"/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20" sqref="B20"/>
    </sheetView>
  </sheetViews>
  <sheetFormatPr defaultColWidth="8.875" defaultRowHeight="13.5"/>
  <cols>
    <col min="1" max="1" width="45.625" style="1" customWidth="1"/>
    <col min="2" max="2" width="19.25" style="1" customWidth="1"/>
    <col min="3" max="16384" width="8.875" style="1"/>
  </cols>
  <sheetData>
    <row r="1" spans="1:2" ht="22.5">
      <c r="A1" s="122" t="s">
        <v>587</v>
      </c>
      <c r="B1" s="122"/>
    </row>
    <row r="2" spans="1:2">
      <c r="A2" s="123" t="s">
        <v>562</v>
      </c>
      <c r="B2" s="123"/>
    </row>
    <row r="3" spans="1:2" ht="15.95" customHeight="1">
      <c r="A3" s="124" t="s">
        <v>581</v>
      </c>
      <c r="B3" s="124" t="s">
        <v>2</v>
      </c>
    </row>
    <row r="4" spans="1:2" ht="15.95" customHeight="1">
      <c r="A4" s="124"/>
      <c r="B4" s="124"/>
    </row>
    <row r="5" spans="1:2" ht="15.95" customHeight="1">
      <c r="A5" s="50" t="s">
        <v>582</v>
      </c>
      <c r="B5" s="51">
        <v>387098</v>
      </c>
    </row>
    <row r="6" spans="1:2" ht="15.95" customHeight="1">
      <c r="A6" s="50" t="s">
        <v>583</v>
      </c>
      <c r="B6" s="52">
        <v>11290</v>
      </c>
    </row>
    <row r="7" spans="1:2" ht="15.95" customHeight="1">
      <c r="A7" s="50" t="s">
        <v>584</v>
      </c>
      <c r="B7" s="52">
        <v>1692</v>
      </c>
    </row>
    <row r="8" spans="1:2" ht="15.95" customHeight="1">
      <c r="A8" s="14" t="s">
        <v>636</v>
      </c>
      <c r="B8" s="52">
        <v>36608</v>
      </c>
    </row>
    <row r="9" spans="1:2" ht="15.95" customHeight="1">
      <c r="A9" s="50" t="s">
        <v>585</v>
      </c>
      <c r="B9" s="52">
        <v>954</v>
      </c>
    </row>
    <row r="10" spans="1:2" ht="15.95" customHeight="1">
      <c r="A10" s="14" t="s">
        <v>637</v>
      </c>
      <c r="B10" s="52">
        <v>1311</v>
      </c>
    </row>
    <row r="11" spans="1:2" ht="15.95" customHeight="1">
      <c r="A11" s="53" t="s">
        <v>586</v>
      </c>
      <c r="B11" s="54">
        <v>438953</v>
      </c>
    </row>
  </sheetData>
  <mergeCells count="4">
    <mergeCell ref="A1:B1"/>
    <mergeCell ref="A2:B2"/>
    <mergeCell ref="A3:A4"/>
    <mergeCell ref="B3:B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12" sqref="A12"/>
    </sheetView>
  </sheetViews>
  <sheetFormatPr defaultColWidth="8.875" defaultRowHeight="13.5"/>
  <cols>
    <col min="1" max="1" width="48.5" style="1" customWidth="1"/>
    <col min="2" max="2" width="18.875" style="1" customWidth="1"/>
    <col min="3" max="16384" width="8.875" style="1"/>
  </cols>
  <sheetData>
    <row r="1" spans="1:2" ht="22.5">
      <c r="A1" s="122" t="s">
        <v>594</v>
      </c>
      <c r="B1" s="122"/>
    </row>
    <row r="2" spans="1:2">
      <c r="A2" s="123" t="s">
        <v>562</v>
      </c>
      <c r="B2" s="123"/>
    </row>
    <row r="3" spans="1:2" ht="15.95" customHeight="1">
      <c r="A3" s="124" t="s">
        <v>581</v>
      </c>
      <c r="B3" s="124" t="s">
        <v>2</v>
      </c>
    </row>
    <row r="4" spans="1:2" ht="15.95" customHeight="1">
      <c r="A4" s="124"/>
      <c r="B4" s="124"/>
    </row>
    <row r="5" spans="1:2" ht="15.95" customHeight="1">
      <c r="A5" s="55" t="s">
        <v>588</v>
      </c>
      <c r="B5" s="56">
        <v>2952</v>
      </c>
    </row>
    <row r="6" spans="1:2" ht="15.95" customHeight="1">
      <c r="A6" s="55" t="s">
        <v>589</v>
      </c>
      <c r="B6" s="56">
        <v>238273</v>
      </c>
    </row>
    <row r="7" spans="1:2" ht="15.95" customHeight="1">
      <c r="A7" s="55" t="s">
        <v>590</v>
      </c>
      <c r="B7" s="56">
        <v>430</v>
      </c>
    </row>
    <row r="8" spans="1:2" ht="15.95" customHeight="1">
      <c r="A8" s="74" t="s">
        <v>638</v>
      </c>
      <c r="B8" s="56">
        <v>87</v>
      </c>
    </row>
    <row r="9" spans="1:2" ht="15.95" customHeight="1">
      <c r="A9" s="55" t="s">
        <v>591</v>
      </c>
      <c r="B9" s="56">
        <v>3818</v>
      </c>
    </row>
    <row r="10" spans="1:2" ht="15.95" customHeight="1">
      <c r="A10" s="55" t="s">
        <v>592</v>
      </c>
      <c r="B10" s="56">
        <v>13272</v>
      </c>
    </row>
    <row r="11" spans="1:2" ht="15.95" customHeight="1">
      <c r="A11" s="74" t="s">
        <v>639</v>
      </c>
      <c r="B11" s="56">
        <v>1</v>
      </c>
    </row>
    <row r="12" spans="1:2" ht="15.95" customHeight="1">
      <c r="A12" s="57" t="s">
        <v>593</v>
      </c>
      <c r="B12" s="58">
        <f>SUM(B5:B11)</f>
        <v>258833</v>
      </c>
    </row>
    <row r="13" spans="1:2" ht="15.95" customHeight="1"/>
  </sheetData>
  <mergeCells count="4">
    <mergeCell ref="A1:B1"/>
    <mergeCell ref="A2:B2"/>
    <mergeCell ref="A3:A4"/>
    <mergeCell ref="B3:B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15" sqref="C15"/>
    </sheetView>
  </sheetViews>
  <sheetFormatPr defaultColWidth="8.875" defaultRowHeight="13.5"/>
  <cols>
    <col min="1" max="1" width="26.5" style="47" customWidth="1"/>
    <col min="2" max="2" width="14.125" style="47" customWidth="1"/>
    <col min="3" max="3" width="32.625" style="1" customWidth="1"/>
    <col min="4" max="4" width="14.125" style="1" customWidth="1"/>
    <col min="5" max="16384" width="8.875" style="1"/>
  </cols>
  <sheetData>
    <row r="1" spans="1:4" ht="22.5">
      <c r="A1" s="120" t="s">
        <v>607</v>
      </c>
      <c r="B1" s="120"/>
      <c r="C1" s="120"/>
      <c r="D1" s="120"/>
    </row>
    <row r="2" spans="1:4" ht="14.25" customHeight="1">
      <c r="A2" s="81"/>
      <c r="B2" s="81"/>
      <c r="C2" s="81"/>
      <c r="D2" s="81"/>
    </row>
    <row r="3" spans="1:4">
      <c r="A3" s="125" t="s">
        <v>562</v>
      </c>
      <c r="B3" s="125"/>
      <c r="C3" s="125"/>
      <c r="D3" s="125"/>
    </row>
    <row r="4" spans="1:4" ht="15.95" customHeight="1">
      <c r="A4" s="53" t="s">
        <v>581</v>
      </c>
      <c r="B4" s="53" t="s">
        <v>2</v>
      </c>
      <c r="C4" s="53" t="s">
        <v>581</v>
      </c>
      <c r="D4" s="53" t="s">
        <v>2</v>
      </c>
    </row>
    <row r="5" spans="1:4" ht="15.95" customHeight="1">
      <c r="A5" s="59" t="s">
        <v>595</v>
      </c>
      <c r="B5" s="60">
        <v>145223</v>
      </c>
      <c r="C5" s="59" t="s">
        <v>596</v>
      </c>
      <c r="D5" s="76">
        <v>326348</v>
      </c>
    </row>
    <row r="6" spans="1:4" ht="15.95" customHeight="1">
      <c r="A6" s="61" t="s">
        <v>597</v>
      </c>
      <c r="B6" s="60">
        <v>58595</v>
      </c>
      <c r="C6" s="61" t="s">
        <v>598</v>
      </c>
      <c r="D6" s="76">
        <v>9787</v>
      </c>
    </row>
    <row r="7" spans="1:4" ht="15.95" customHeight="1">
      <c r="A7" s="75" t="s">
        <v>641</v>
      </c>
      <c r="B7" s="63">
        <v>2284</v>
      </c>
      <c r="C7" s="62" t="s">
        <v>599</v>
      </c>
      <c r="D7" s="77">
        <v>9695</v>
      </c>
    </row>
    <row r="8" spans="1:4" ht="15.95" customHeight="1">
      <c r="A8" s="75" t="s">
        <v>642</v>
      </c>
      <c r="B8" s="63">
        <v>51920</v>
      </c>
      <c r="C8" s="62" t="s">
        <v>600</v>
      </c>
      <c r="D8" s="77">
        <v>92</v>
      </c>
    </row>
    <row r="9" spans="1:4" ht="15.95" customHeight="1">
      <c r="A9" s="75" t="s">
        <v>640</v>
      </c>
      <c r="B9" s="63">
        <v>430</v>
      </c>
      <c r="C9" s="66"/>
      <c r="D9" s="66"/>
    </row>
    <row r="10" spans="1:4" ht="15.95" customHeight="1">
      <c r="A10" s="62" t="s">
        <v>602</v>
      </c>
      <c r="B10" s="63">
        <v>68</v>
      </c>
      <c r="C10" s="64" t="s">
        <v>601</v>
      </c>
      <c r="D10" s="76">
        <v>1823</v>
      </c>
    </row>
    <row r="11" spans="1:4" ht="15.95" customHeight="1">
      <c r="A11" s="62" t="s">
        <v>604</v>
      </c>
      <c r="B11" s="63">
        <v>3893</v>
      </c>
      <c r="C11" s="64" t="s">
        <v>603</v>
      </c>
      <c r="D11" s="78">
        <v>199347</v>
      </c>
    </row>
    <row r="12" spans="1:4" ht="15.95" customHeight="1">
      <c r="A12" s="46" t="s">
        <v>643</v>
      </c>
      <c r="B12" s="65">
        <v>84000</v>
      </c>
      <c r="C12" s="64" t="s">
        <v>605</v>
      </c>
      <c r="D12" s="78">
        <v>84000</v>
      </c>
    </row>
    <row r="13" spans="1:4" ht="15.95" customHeight="1">
      <c r="A13" s="46" t="s">
        <v>644</v>
      </c>
      <c r="B13" s="65">
        <v>2628</v>
      </c>
      <c r="C13" s="64" t="s">
        <v>606</v>
      </c>
      <c r="D13" s="79">
        <v>31391</v>
      </c>
    </row>
  </sheetData>
  <mergeCells count="2">
    <mergeCell ref="A1:D1"/>
    <mergeCell ref="A3:D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表1一般公共预算收入表</vt:lpstr>
      <vt:lpstr>表2一般公共预算支出表</vt:lpstr>
      <vt:lpstr>表3一般公共预算本级支出表</vt:lpstr>
      <vt:lpstr>表4一般公共预算本级基本支出表</vt:lpstr>
      <vt:lpstr>表5一般公共预算税收返还和转移支付表</vt:lpstr>
      <vt:lpstr>表6一般公共预算本级转移支付分地区情况表</vt:lpstr>
      <vt:lpstr>表7政府性基金预算收入表</vt:lpstr>
      <vt:lpstr>表8政府性基金预算支出表</vt:lpstr>
      <vt:lpstr>表9政府性基金预算本级转移支付情况表</vt:lpstr>
      <vt:lpstr>表10国有资本经营预算收入表</vt:lpstr>
      <vt:lpstr>表11国有资本经营预算支出表</vt:lpstr>
      <vt:lpstr>表12社会保险基金预算收入表</vt:lpstr>
      <vt:lpstr>表13社会保险基金预算支出表</vt:lpstr>
      <vt:lpstr>表14债务限额及余额决算情况表</vt:lpstr>
      <vt:lpstr>表15政府债券使用情况表</vt:lpstr>
      <vt:lpstr>表16政府债务相关情况表</vt:lpstr>
      <vt:lpstr>表3一般公共预算本级支出表!Print_Titles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2019-08-01T04:10:23Z</dcterms:modified>
</cp:coreProperties>
</file>